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tsp-fs-03\P1 Bid Preparation\หกวช-prepare\EPC\Bid No. SNS1-S-01\"/>
    </mc:Choice>
  </mc:AlternateContent>
  <bookViews>
    <workbookView xWindow="0" yWindow="0" windowWidth="28800" windowHeight="11835" tabRatio="661" firstSheet="2" activeTab="2"/>
  </bookViews>
  <sheets>
    <sheet name="_DDList" sheetId="94" state="hidden" r:id="rId1"/>
    <sheet name="_UOM" sheetId="93" state="hidden" r:id="rId2"/>
    <sheet name="Total Price" sheetId="8" r:id="rId3"/>
  </sheets>
  <externalReferences>
    <externalReference r:id="rId4"/>
    <externalReference r:id="rId5"/>
    <externalReference r:id="rId6"/>
    <externalReference r:id="rId7"/>
  </externalReferences>
  <definedNames>
    <definedName name="_Parse_Out" localSheetId="0" hidden="1">#REF!</definedName>
    <definedName name="_Parse_Out" localSheetId="1" hidden="1">#REF!</definedName>
    <definedName name="_Parse_Out" hidden="1">#REF!</definedName>
    <definedName name="a" localSheetId="0" hidden="1">#REF!</definedName>
    <definedName name="a" localSheetId="1" hidden="1">#REF!</definedName>
    <definedName name="a" hidden="1">#REF!</definedName>
    <definedName name="CC">#REF!</definedName>
    <definedName name="CodeTab">[1]Code_List!$A$1:$C$65536</definedName>
    <definedName name="CURR">#REF!</definedName>
    <definedName name="isInterBid">_DDList!$I$1:$I$2</definedName>
    <definedName name="MIP">#REF!</definedName>
    <definedName name="pGroup">_DDList!$G$1:$G$29</definedName>
    <definedName name="pMethod">_DDList!$C$1:$C$7</definedName>
    <definedName name="PREF">#REF!</definedName>
    <definedName name="_xlnm.Print_Area" localSheetId="2">'Total Price'!$I$16:$AP$71</definedName>
    <definedName name="_xlnm.Print_Titles" localSheetId="2">'Total Price'!$1:$16</definedName>
    <definedName name="UOM">_UOM!$A:$B</definedName>
    <definedName name="VAT">#REF!</definedName>
    <definedName name="Z_25BAD919_88E0_4D65_9C50_9E26640FC24B_.wvu.Cols" localSheetId="2" hidden="1">'Total Price'!$K:$L,'Total Price'!$P:$S,'Total Price'!$V:$AC,'Total Price'!$AF:$AM,'Total Price'!$AP:$AT</definedName>
    <definedName name="Z_25BAD919_88E0_4D65_9C50_9E26640FC24B_.wvu.PrintArea" localSheetId="2" hidden="1">'Total Price'!$I$17:$AO$61</definedName>
    <definedName name="Z_25BAD919_88E0_4D65_9C50_9E26640FC24B_.wvu.PrintTitles" localSheetId="2" hidden="1">'Total Price'!$1:$16</definedName>
    <definedName name="Z_25BAD919_88E0_4D65_9C50_9E26640FC24B_.wvu.Rows" localSheetId="2" hidden="1">'Total Price'!$1:$1,'Total Price'!$6:$8</definedName>
    <definedName name="Z_34F480A7_C401_4B78_9FC9_9F4B4262AB7A_.wvu.Cols" localSheetId="2" hidden="1">'Total Price'!$K:$L,'Total Price'!$T:$AC,'Total Price'!$AF:$AS</definedName>
    <definedName name="Z_34F480A7_C401_4B78_9FC9_9F4B4262AB7A_.wvu.PrintArea" localSheetId="2" hidden="1">'Total Price'!$I$17:$AM$61</definedName>
    <definedName name="Z_34F480A7_C401_4B78_9FC9_9F4B4262AB7A_.wvu.PrintTitles" localSheetId="2" hidden="1">'Total Price'!$1:$16</definedName>
    <definedName name="Z_4F5B37C9_85C9_4895_81B6_FF87A6A97F51_.wvu.Cols" localSheetId="2" hidden="1">'Total Price'!$K:$L,'Total Price'!$O:$AM,'Total Price'!$AP:$AS</definedName>
    <definedName name="Z_4F5B37C9_85C9_4895_81B6_FF87A6A97F51_.wvu.PrintArea" localSheetId="2" hidden="1">'Total Price'!$I$17:$AO$61</definedName>
    <definedName name="Z_4F5B37C9_85C9_4895_81B6_FF87A6A97F51_.wvu.PrintTitles" localSheetId="2" hidden="1">'Total Price'!$1:$16</definedName>
    <definedName name="Z_61F4C080_8BF8_4800_9914_DF41B5AC2B6C_.wvu.Cols" localSheetId="2" hidden="1">'Total Price'!$K:$L,'Total Price'!$P:$S,'Total Price'!$V:$AC,'Total Price'!$AF:$AK,'Total Price'!$AN:$AS</definedName>
    <definedName name="Z_61F4C080_8BF8_4800_9914_DF41B5AC2B6C_.wvu.PrintArea" localSheetId="2" hidden="1">'Total Price'!$I$17:$AM$61</definedName>
    <definedName name="Z_61F4C080_8BF8_4800_9914_DF41B5AC2B6C_.wvu.PrintTitles" localSheetId="2" hidden="1">'Total Price'!$1:$16</definedName>
    <definedName name="Z_6A934367_3BCB_4E79_8F3F_6A4BF74F5A5D_.wvu.Cols" localSheetId="2" hidden="1">'Total Price'!$K:$L,'Total Price'!$P:$U,'Total Price'!$AF:$AI,'Total Price'!$AL:$AS</definedName>
    <definedName name="Z_6A934367_3BCB_4E79_8F3F_6A4BF74F5A5D_.wvu.PrintArea" localSheetId="2" hidden="1">'Total Price'!$I$17:$AM$61</definedName>
    <definedName name="Z_6A934367_3BCB_4E79_8F3F_6A4BF74F5A5D_.wvu.PrintTitles" localSheetId="2" hidden="1">'Total Price'!$1:$16</definedName>
    <definedName name="Z_6FFD03C9_5852_4F27_9144_33D81D65088A_.wvu.Cols" localSheetId="2" hidden="1">'Total Price'!$K:$L,'Total Price'!$O:$AK,'Total Price'!$AN:$AS</definedName>
    <definedName name="Z_6FFD03C9_5852_4F27_9144_33D81D65088A_.wvu.PrintArea" localSheetId="2" hidden="1">'Total Price'!$I$17:$AM$61</definedName>
    <definedName name="Z_6FFD03C9_5852_4F27_9144_33D81D65088A_.wvu.PrintTitles" localSheetId="2" hidden="1">'Total Price'!$1:$16</definedName>
    <definedName name="Z_91899A59_FD6E_43E6_AD9D_7A4C94428E58_.wvu.PrintArea" localSheetId="2" hidden="1">'Total Price'!$I$17:$AO$61</definedName>
    <definedName name="Z_91899A59_FD6E_43E6_AD9D_7A4C94428E58_.wvu.PrintTitles" localSheetId="2" hidden="1">'Total Price'!$1:$16</definedName>
    <definedName name="Z_91899A59_FD6E_43E6_AD9D_7A4C94428E58_.wvu.Rows" localSheetId="2" hidden="1">'Total Price'!$1:$1,'Total Price'!$6:$8</definedName>
    <definedName name="Z_AA667D4E_B716_4E21_B7A1_810804C324EC_.wvu.Cols" localSheetId="2" hidden="1">'Total Price'!$K:$L,'Total Price'!$O:$AI,'Total Price'!$AL:$AS</definedName>
    <definedName name="Z_AA667D4E_B716_4E21_B7A1_810804C324EC_.wvu.PrintArea" localSheetId="2" hidden="1">'Total Price'!$I$17:$AM$61</definedName>
    <definedName name="Z_AA667D4E_B716_4E21_B7A1_810804C324EC_.wvu.PrintTitles" localSheetId="2" hidden="1">'Total Price'!$1:$16</definedName>
    <definedName name="Z_B31DF633_D91A_4DD6_8929_07B4DED9E510_.wvu.Cols" localSheetId="2" hidden="1">'Total Price'!$K:$L,'Total Price'!$P:$AE,'Total Price'!$AJ:$AS</definedName>
    <definedName name="Z_B31DF633_D91A_4DD6_8929_07B4DED9E510_.wvu.PrintArea" localSheetId="2" hidden="1">'Total Price'!$I$17:$AM$61</definedName>
    <definedName name="Z_B31DF633_D91A_4DD6_8929_07B4DED9E510_.wvu.PrintTitles" localSheetId="2" hidden="1">'Total Price'!$1:$16</definedName>
    <definedName name="Z_D1E9B530_C622_45D2_BA8F_0E873A841296_.wvu.Cols" localSheetId="2" hidden="1">'Total Price'!$K:$L,'Total Price'!$P:$S,'Total Price'!$V:$AC,'Total Price'!$AF:$AI,'Total Price'!$AL:$AS</definedName>
    <definedName name="Z_D1E9B530_C622_45D2_BA8F_0E873A841296_.wvu.PrintArea" localSheetId="2" hidden="1">'Total Price'!$I$17:$AM$61</definedName>
    <definedName name="Z_D1E9B530_C622_45D2_BA8F_0E873A841296_.wvu.PrintTitles" localSheetId="2" hidden="1">'Total Price'!$1:$16</definedName>
    <definedName name="Z_F40B38EB_9FB4_4AF5_A6D8_3C489F6DFE70_.wvu.Cols" localSheetId="2" hidden="1">'Total Price'!$AP:$AS</definedName>
    <definedName name="Z_F40B38EB_9FB4_4AF5_A6D8_3C489F6DFE70_.wvu.PrintArea" localSheetId="2" hidden="1">'Total Price'!$I$17:$AO$61</definedName>
    <definedName name="Z_F40B38EB_9FB4_4AF5_A6D8_3C489F6DFE70_.wvu.PrintTitles" localSheetId="2" hidden="1">'Total Price'!$1:$16</definedName>
    <definedName name="Z_FF84C766_D44E_4C16_98A6_66E0F287A780_.wvu.Cols" localSheetId="2" hidden="1">'Total Price'!$K:$L,'Total Price'!$T:$AC,'Total Price'!$AJ:$AS</definedName>
    <definedName name="Z_FF84C766_D44E_4C16_98A6_66E0F287A780_.wvu.PrintArea" localSheetId="2" hidden="1">'Total Price'!$I$17:$AM$61</definedName>
    <definedName name="Z_FF84C766_D44E_4C16_98A6_66E0F287A780_.wvu.PrintTitles" localSheetId="2" hidden="1">'Total Price'!$1:$16</definedName>
  </definedNames>
  <calcPr calcId="162913" fullPrecision="0"/>
  <customWorkbookViews>
    <customWorkbookView name="VIEWALL_AB1" guid="{91899A59-FD6E-43E6-AD9D-7A4C94428E58}" maximized="1" windowWidth="1276" windowHeight="877" tabRatio="780" activeSheetId="8"/>
    <customWorkbookView name="SETPAGE" guid="{25BAD919-88E0-4D65-9C50-9E26640FC24B}" maximized="1" windowWidth="1276" windowHeight="877" tabRatio="780" activeSheetId="8"/>
  </customWorkbookViews>
</workbook>
</file>

<file path=xl/calcChain.xml><?xml version="1.0" encoding="utf-8"?>
<calcChain xmlns="http://schemas.openxmlformats.org/spreadsheetml/2006/main">
  <c r="I5" i="8" l="1"/>
  <c r="I1" i="8"/>
  <c r="BS30" i="8"/>
  <c r="BR30" i="8"/>
  <c r="BQ30" i="8"/>
  <c r="BP30" i="8"/>
  <c r="BO30" i="8"/>
  <c r="BN30" i="8"/>
  <c r="BM30" i="8"/>
  <c r="BL30" i="8"/>
  <c r="BK30" i="8"/>
  <c r="BJ30" i="8"/>
  <c r="BI30" i="8"/>
  <c r="BH30" i="8"/>
  <c r="BG30" i="8"/>
  <c r="BF30" i="8"/>
  <c r="BE30" i="8"/>
  <c r="BD30" i="8"/>
  <c r="BC30" i="8"/>
  <c r="BB30" i="8"/>
  <c r="BA30" i="8"/>
  <c r="AZ30" i="8"/>
  <c r="AY30" i="8"/>
  <c r="AX30" i="8"/>
  <c r="AW30" i="8"/>
  <c r="AV30" i="8"/>
  <c r="AU30" i="8"/>
  <c r="AT30" i="8"/>
  <c r="AS30" i="8"/>
  <c r="AR30" i="8"/>
  <c r="AQ30" i="8"/>
  <c r="AP30" i="8"/>
  <c r="AO30" i="8"/>
  <c r="AN30" i="8"/>
  <c r="AM30" i="8"/>
  <c r="AL30" i="8"/>
  <c r="AK30" i="8"/>
  <c r="AJ30" i="8"/>
  <c r="AI30" i="8"/>
  <c r="AH30" i="8"/>
  <c r="AG30" i="8"/>
  <c r="AF30" i="8"/>
  <c r="AE30" i="8"/>
  <c r="AD30" i="8"/>
  <c r="AC30" i="8"/>
  <c r="AB30" i="8"/>
  <c r="AA30" i="8"/>
  <c r="Z30" i="8"/>
  <c r="Y30" i="8"/>
  <c r="X30" i="8"/>
  <c r="W30" i="8"/>
  <c r="V30" i="8"/>
  <c r="U30" i="8"/>
  <c r="T30" i="8"/>
  <c r="S30" i="8"/>
  <c r="R30" i="8"/>
  <c r="Q30" i="8"/>
  <c r="P30" i="8"/>
  <c r="O30" i="8"/>
  <c r="BS29" i="8"/>
  <c r="BR29" i="8"/>
  <c r="BQ29" i="8"/>
  <c r="BP29" i="8"/>
  <c r="BO29" i="8"/>
  <c r="BN29" i="8"/>
  <c r="BM29" i="8"/>
  <c r="BL29" i="8"/>
  <c r="BK29" i="8"/>
  <c r="BJ29" i="8"/>
  <c r="BI29" i="8"/>
  <c r="BH29" i="8"/>
  <c r="BG29" i="8"/>
  <c r="BF29" i="8"/>
  <c r="BE29" i="8"/>
  <c r="BD29" i="8"/>
  <c r="BC29" i="8"/>
  <c r="BB29" i="8"/>
  <c r="BA29" i="8"/>
  <c r="AZ29" i="8"/>
  <c r="AY29" i="8"/>
  <c r="AX29" i="8"/>
  <c r="AW29" i="8"/>
  <c r="AV29" i="8"/>
  <c r="AU29" i="8"/>
  <c r="AT29" i="8"/>
  <c r="AS29" i="8"/>
  <c r="AR29" i="8"/>
  <c r="AQ29" i="8"/>
  <c r="AP29" i="8"/>
  <c r="AO29" i="8"/>
  <c r="AN29" i="8"/>
  <c r="AM29" i="8"/>
  <c r="AL29" i="8"/>
  <c r="AK29" i="8"/>
  <c r="AJ29" i="8"/>
  <c r="AI29" i="8"/>
  <c r="AH29" i="8"/>
  <c r="AG29" i="8"/>
  <c r="AF29" i="8"/>
  <c r="AE29" i="8"/>
  <c r="AD29" i="8"/>
  <c r="AC29" i="8"/>
  <c r="AB29" i="8"/>
  <c r="AA29" i="8"/>
  <c r="Z29" i="8"/>
  <c r="Y29" i="8"/>
  <c r="X29" i="8"/>
  <c r="W29" i="8"/>
  <c r="V29" i="8"/>
  <c r="U29" i="8"/>
  <c r="T29" i="8"/>
  <c r="S29" i="8"/>
  <c r="R29" i="8"/>
  <c r="Q29" i="8"/>
  <c r="P29" i="8"/>
  <c r="O29" i="8"/>
  <c r="BS28" i="8"/>
  <c r="BR28" i="8"/>
  <c r="BQ28" i="8"/>
  <c r="BP28" i="8"/>
  <c r="BO28" i="8"/>
  <c r="BN28" i="8"/>
  <c r="BM28" i="8"/>
  <c r="BL28" i="8"/>
  <c r="BK28" i="8"/>
  <c r="BJ28" i="8"/>
  <c r="BI28" i="8"/>
  <c r="BH28" i="8"/>
  <c r="BG28" i="8"/>
  <c r="BF28" i="8"/>
  <c r="BE28" i="8"/>
  <c r="BD28" i="8"/>
  <c r="BC28" i="8"/>
  <c r="BB28" i="8"/>
  <c r="BA28" i="8"/>
  <c r="AZ28" i="8"/>
  <c r="AY28" i="8"/>
  <c r="AX28" i="8"/>
  <c r="AW28" i="8"/>
  <c r="AV28" i="8"/>
  <c r="AU28" i="8"/>
  <c r="AT28" i="8"/>
  <c r="AS28" i="8"/>
  <c r="AR28" i="8"/>
  <c r="AQ28" i="8"/>
  <c r="AP28" i="8"/>
  <c r="AO28" i="8"/>
  <c r="AN28" i="8"/>
  <c r="AM28" i="8"/>
  <c r="AL28" i="8"/>
  <c r="AK28" i="8"/>
  <c r="AJ28" i="8"/>
  <c r="AI28" i="8"/>
  <c r="AH28" i="8"/>
  <c r="AG28" i="8"/>
  <c r="AF28" i="8"/>
  <c r="AE28" i="8"/>
  <c r="AD28" i="8"/>
  <c r="AC28" i="8"/>
  <c r="AB28" i="8"/>
  <c r="AA28" i="8"/>
  <c r="Z28" i="8"/>
  <c r="Y28" i="8"/>
  <c r="X28" i="8"/>
  <c r="W28" i="8"/>
  <c r="V28" i="8"/>
  <c r="U28" i="8"/>
  <c r="T28" i="8"/>
  <c r="S28" i="8"/>
  <c r="R28" i="8"/>
  <c r="Q28" i="8"/>
  <c r="P28" i="8"/>
  <c r="O28" i="8"/>
  <c r="BS27" i="8"/>
  <c r="BR27" i="8"/>
  <c r="BQ27" i="8"/>
  <c r="BP27" i="8"/>
  <c r="BO27" i="8"/>
  <c r="BN27" i="8"/>
  <c r="BM27" i="8"/>
  <c r="BL27" i="8"/>
  <c r="BK27" i="8"/>
  <c r="BJ27" i="8"/>
  <c r="BI27" i="8"/>
  <c r="BH27" i="8"/>
  <c r="BG27" i="8"/>
  <c r="BF27" i="8"/>
  <c r="BE27" i="8"/>
  <c r="BD27" i="8"/>
  <c r="BC27" i="8"/>
  <c r="BB27" i="8"/>
  <c r="BA27" i="8"/>
  <c r="AZ27" i="8"/>
  <c r="AY27" i="8"/>
  <c r="AX27" i="8"/>
  <c r="AW27" i="8"/>
  <c r="AV27" i="8"/>
  <c r="AU27" i="8"/>
  <c r="AT27" i="8"/>
  <c r="AS27" i="8"/>
  <c r="AR27" i="8"/>
  <c r="AQ27" i="8"/>
  <c r="AP27" i="8"/>
  <c r="AO27" i="8"/>
  <c r="AN27" i="8"/>
  <c r="AM27" i="8"/>
  <c r="AL27" i="8"/>
  <c r="AK27" i="8"/>
  <c r="AJ27" i="8"/>
  <c r="AI27" i="8"/>
  <c r="AH27" i="8"/>
  <c r="AG27" i="8"/>
  <c r="AF27" i="8"/>
  <c r="AE27" i="8"/>
  <c r="AD27" i="8"/>
  <c r="AC27" i="8"/>
  <c r="AB27" i="8"/>
  <c r="AA27" i="8"/>
  <c r="Z27" i="8"/>
  <c r="Y27" i="8"/>
  <c r="X27" i="8"/>
  <c r="W27" i="8"/>
  <c r="V27" i="8"/>
  <c r="U27" i="8"/>
  <c r="T27" i="8"/>
  <c r="S27" i="8"/>
  <c r="R27" i="8"/>
  <c r="Q27" i="8"/>
  <c r="P27" i="8"/>
  <c r="O27" i="8"/>
  <c r="J27" i="8"/>
  <c r="BS25" i="8"/>
  <c r="BR25" i="8"/>
  <c r="BQ25" i="8"/>
  <c r="BP25" i="8"/>
  <c r="BO25" i="8"/>
  <c r="BN25" i="8"/>
  <c r="BM25" i="8"/>
  <c r="BL25" i="8"/>
  <c r="BK25" i="8"/>
  <c r="BJ25" i="8"/>
  <c r="BI25" i="8"/>
  <c r="BH25" i="8"/>
  <c r="BG25" i="8"/>
  <c r="BF25" i="8"/>
  <c r="BE25" i="8"/>
  <c r="BD25" i="8"/>
  <c r="BC25" i="8"/>
  <c r="BB25" i="8"/>
  <c r="BA25" i="8"/>
  <c r="AZ25" i="8"/>
  <c r="AY25" i="8"/>
  <c r="AX25" i="8"/>
  <c r="AW25" i="8"/>
  <c r="AV25" i="8"/>
  <c r="AU25" i="8"/>
  <c r="AT25" i="8"/>
  <c r="AS25" i="8"/>
  <c r="AR25" i="8"/>
  <c r="AQ25" i="8"/>
  <c r="AP25" i="8"/>
  <c r="AO25" i="8"/>
  <c r="AN25" i="8"/>
  <c r="AM25" i="8"/>
  <c r="AL25" i="8"/>
  <c r="AK25" i="8"/>
  <c r="AJ25" i="8"/>
  <c r="AI25" i="8"/>
  <c r="AH25" i="8"/>
  <c r="AG25" i="8"/>
  <c r="AF25" i="8"/>
  <c r="AE25" i="8"/>
  <c r="AD25" i="8"/>
  <c r="AC25" i="8"/>
  <c r="AB25" i="8"/>
  <c r="AA25" i="8"/>
  <c r="Z25" i="8"/>
  <c r="Y25" i="8"/>
  <c r="X25" i="8"/>
  <c r="W25" i="8"/>
  <c r="V25" i="8"/>
  <c r="U25" i="8"/>
  <c r="T25" i="8"/>
  <c r="S25" i="8"/>
  <c r="R25" i="8"/>
  <c r="Q25" i="8"/>
  <c r="P25" i="8"/>
  <c r="O25" i="8"/>
  <c r="BS24" i="8"/>
  <c r="BR24" i="8"/>
  <c r="BQ24" i="8"/>
  <c r="BP24" i="8"/>
  <c r="BO24" i="8"/>
  <c r="BN24" i="8"/>
  <c r="BM24" i="8"/>
  <c r="BL24" i="8"/>
  <c r="BK24" i="8"/>
  <c r="BJ24" i="8"/>
  <c r="BI24" i="8"/>
  <c r="BH24" i="8"/>
  <c r="BG24" i="8"/>
  <c r="BF24" i="8"/>
  <c r="BE24" i="8"/>
  <c r="BD24" i="8"/>
  <c r="BC24" i="8"/>
  <c r="BB24" i="8"/>
  <c r="BA24" i="8"/>
  <c r="AZ24" i="8"/>
  <c r="AY24" i="8"/>
  <c r="AX24" i="8"/>
  <c r="AW24" i="8"/>
  <c r="AV24" i="8"/>
  <c r="AU24" i="8"/>
  <c r="AT24" i="8"/>
  <c r="AS24" i="8"/>
  <c r="AR24" i="8"/>
  <c r="AQ24" i="8"/>
  <c r="AP24" i="8"/>
  <c r="AO24" i="8"/>
  <c r="AN24" i="8"/>
  <c r="AM24" i="8"/>
  <c r="AL24" i="8"/>
  <c r="AK24" i="8"/>
  <c r="AJ24" i="8"/>
  <c r="AI24" i="8"/>
  <c r="AH24" i="8"/>
  <c r="AG24" i="8"/>
  <c r="AF24" i="8"/>
  <c r="AE24" i="8"/>
  <c r="AD24" i="8"/>
  <c r="AC24" i="8"/>
  <c r="AB24" i="8"/>
  <c r="AA24" i="8"/>
  <c r="Z24" i="8"/>
  <c r="Y24" i="8"/>
  <c r="X24" i="8"/>
  <c r="W24" i="8"/>
  <c r="V24" i="8"/>
  <c r="U24" i="8"/>
  <c r="T24" i="8"/>
  <c r="S24" i="8"/>
  <c r="R24" i="8"/>
  <c r="Q24" i="8"/>
  <c r="P24" i="8"/>
  <c r="O24" i="8"/>
  <c r="BS23" i="8"/>
  <c r="BR23" i="8"/>
  <c r="BQ23" i="8"/>
  <c r="BP23" i="8"/>
  <c r="BO23" i="8"/>
  <c r="BN23" i="8"/>
  <c r="BM23" i="8"/>
  <c r="BL23" i="8"/>
  <c r="BK23" i="8"/>
  <c r="BJ23" i="8"/>
  <c r="BI23" i="8"/>
  <c r="BH23" i="8"/>
  <c r="BG23" i="8"/>
  <c r="BF23" i="8"/>
  <c r="BE23" i="8"/>
  <c r="BD23" i="8"/>
  <c r="BC23" i="8"/>
  <c r="BB23" i="8"/>
  <c r="BA23" i="8"/>
  <c r="AZ23" i="8"/>
  <c r="AY23" i="8"/>
  <c r="AX23" i="8"/>
  <c r="AW23" i="8"/>
  <c r="AV23" i="8"/>
  <c r="AU23" i="8"/>
  <c r="AT23" i="8"/>
  <c r="AS23" i="8"/>
  <c r="AR23" i="8"/>
  <c r="AQ23" i="8"/>
  <c r="AP23" i="8"/>
  <c r="AO23" i="8"/>
  <c r="AN23" i="8"/>
  <c r="AM23" i="8"/>
  <c r="AL23" i="8"/>
  <c r="AK23" i="8"/>
  <c r="AJ23" i="8"/>
  <c r="AI23" i="8"/>
  <c r="AH23" i="8"/>
  <c r="AG23" i="8"/>
  <c r="AF23" i="8"/>
  <c r="AE23" i="8"/>
  <c r="AD23" i="8"/>
  <c r="AC23" i="8"/>
  <c r="AB23" i="8"/>
  <c r="AA23" i="8"/>
  <c r="Z23" i="8"/>
  <c r="Y23" i="8"/>
  <c r="X23" i="8"/>
  <c r="W23" i="8"/>
  <c r="V23" i="8"/>
  <c r="U23" i="8"/>
  <c r="T23" i="8"/>
  <c r="S23" i="8"/>
  <c r="R23" i="8"/>
  <c r="Q23" i="8"/>
  <c r="P23" i="8"/>
  <c r="O23" i="8"/>
  <c r="BS22" i="8"/>
  <c r="BR22" i="8"/>
  <c r="BQ22" i="8"/>
  <c r="BP22" i="8"/>
  <c r="BO22" i="8"/>
  <c r="BN22" i="8"/>
  <c r="BM22" i="8"/>
  <c r="BL22" i="8"/>
  <c r="BK22" i="8"/>
  <c r="BJ22" i="8"/>
  <c r="BI22" i="8"/>
  <c r="BH22" i="8"/>
  <c r="BG22" i="8"/>
  <c r="BF22" i="8"/>
  <c r="BE22" i="8"/>
  <c r="BD22" i="8"/>
  <c r="BC22" i="8"/>
  <c r="BB22" i="8"/>
  <c r="BA22" i="8"/>
  <c r="AZ22" i="8"/>
  <c r="AY22" i="8"/>
  <c r="AX22" i="8"/>
  <c r="AW22" i="8"/>
  <c r="AV22" i="8"/>
  <c r="AU22" i="8"/>
  <c r="AT22" i="8"/>
  <c r="AS22" i="8"/>
  <c r="AR22" i="8"/>
  <c r="AQ22" i="8"/>
  <c r="AP22" i="8"/>
  <c r="AO22" i="8"/>
  <c r="AN22" i="8"/>
  <c r="AM22" i="8"/>
  <c r="AL22" i="8"/>
  <c r="AK22" i="8"/>
  <c r="AJ22" i="8"/>
  <c r="AI22" i="8"/>
  <c r="AH22" i="8"/>
  <c r="AG22" i="8"/>
  <c r="AF22" i="8"/>
  <c r="AE22" i="8"/>
  <c r="AD22" i="8"/>
  <c r="AC22" i="8"/>
  <c r="AB22" i="8"/>
  <c r="AA22" i="8"/>
  <c r="Z22" i="8"/>
  <c r="Y22" i="8"/>
  <c r="X22" i="8"/>
  <c r="W22" i="8"/>
  <c r="V22" i="8"/>
  <c r="U22" i="8"/>
  <c r="T22" i="8"/>
  <c r="S22" i="8"/>
  <c r="R22" i="8"/>
  <c r="Q22" i="8"/>
  <c r="P22" i="8"/>
  <c r="O22" i="8"/>
  <c r="J22" i="8"/>
  <c r="BS20" i="8"/>
  <c r="BR20" i="8"/>
  <c r="BQ20" i="8"/>
  <c r="BP20" i="8"/>
  <c r="BO20" i="8"/>
  <c r="BN20" i="8"/>
  <c r="BM20" i="8"/>
  <c r="BL20" i="8"/>
  <c r="BK20" i="8"/>
  <c r="BJ20" i="8"/>
  <c r="BI20" i="8"/>
  <c r="BH20" i="8"/>
  <c r="BG20" i="8"/>
  <c r="BF20" i="8"/>
  <c r="BE20" i="8"/>
  <c r="BD20" i="8"/>
  <c r="BC20" i="8"/>
  <c r="BB20" i="8"/>
  <c r="BA20" i="8"/>
  <c r="AZ20" i="8"/>
  <c r="AY20" i="8"/>
  <c r="AX20" i="8"/>
  <c r="AW20" i="8"/>
  <c r="AV20" i="8"/>
  <c r="AU20" i="8"/>
  <c r="AT20" i="8"/>
  <c r="AS20" i="8"/>
  <c r="AR20" i="8"/>
  <c r="AQ20" i="8"/>
  <c r="AP20" i="8"/>
  <c r="AO20" i="8"/>
  <c r="AN20" i="8"/>
  <c r="AM20" i="8"/>
  <c r="AL20" i="8"/>
  <c r="AK20" i="8"/>
  <c r="AJ20" i="8"/>
  <c r="AI20" i="8"/>
  <c r="AH20" i="8"/>
  <c r="AG20" i="8"/>
  <c r="AF20" i="8"/>
  <c r="AE20" i="8"/>
  <c r="AD20" i="8"/>
  <c r="AC20" i="8"/>
  <c r="AB20" i="8"/>
  <c r="AA20" i="8"/>
  <c r="Z20" i="8"/>
  <c r="Y20" i="8"/>
  <c r="X20" i="8"/>
  <c r="W20" i="8"/>
  <c r="V20" i="8"/>
  <c r="U20" i="8"/>
  <c r="BS19" i="8"/>
  <c r="BR19" i="8"/>
  <c r="BQ19" i="8"/>
  <c r="BP19" i="8"/>
  <c r="BO19" i="8"/>
  <c r="BN19" i="8"/>
  <c r="BM19" i="8"/>
  <c r="BL19" i="8"/>
  <c r="BK19" i="8"/>
  <c r="BJ19" i="8"/>
  <c r="BI19" i="8"/>
  <c r="BH19" i="8"/>
  <c r="BG19" i="8"/>
  <c r="BF19" i="8"/>
  <c r="BE19" i="8"/>
  <c r="BD19" i="8"/>
  <c r="BC19" i="8"/>
  <c r="BB19" i="8"/>
  <c r="BA19" i="8"/>
  <c r="AZ19" i="8"/>
  <c r="AY19" i="8"/>
  <c r="AX19" i="8"/>
  <c r="AW19" i="8"/>
  <c r="AV19" i="8"/>
  <c r="AU19" i="8"/>
  <c r="AT19" i="8"/>
  <c r="AS19" i="8"/>
  <c r="AR19" i="8"/>
  <c r="AQ19" i="8"/>
  <c r="AP19" i="8"/>
  <c r="AO19" i="8"/>
  <c r="AN19" i="8"/>
  <c r="AM19" i="8"/>
  <c r="AL19" i="8"/>
  <c r="AK19" i="8"/>
  <c r="AJ19" i="8"/>
  <c r="AI19" i="8"/>
  <c r="AH19" i="8"/>
  <c r="AG19" i="8"/>
  <c r="AF19" i="8"/>
  <c r="AE19" i="8"/>
  <c r="AD19" i="8"/>
  <c r="AC19" i="8"/>
  <c r="AB19" i="8"/>
  <c r="AA19" i="8"/>
  <c r="Z19" i="8"/>
  <c r="Y19" i="8"/>
  <c r="X19" i="8"/>
  <c r="W19" i="8"/>
  <c r="V19" i="8"/>
  <c r="U19" i="8"/>
  <c r="BS18" i="8"/>
  <c r="BR18" i="8"/>
  <c r="BQ18" i="8"/>
  <c r="BP18" i="8"/>
  <c r="BO18" i="8"/>
  <c r="BN18" i="8"/>
  <c r="BM18" i="8"/>
  <c r="BL18" i="8"/>
  <c r="BK18" i="8"/>
  <c r="BJ18" i="8"/>
  <c r="BI18" i="8"/>
  <c r="BH18" i="8"/>
  <c r="BG18" i="8"/>
  <c r="BF18" i="8"/>
  <c r="BE18" i="8"/>
  <c r="BD18" i="8"/>
  <c r="BC18" i="8"/>
  <c r="BB18" i="8"/>
  <c r="BA18" i="8"/>
  <c r="AZ18" i="8"/>
  <c r="AY18" i="8"/>
  <c r="AX18" i="8"/>
  <c r="AW18" i="8"/>
  <c r="AV18" i="8"/>
  <c r="AU18" i="8"/>
  <c r="AT18" i="8"/>
  <c r="AS18" i="8"/>
  <c r="AR18" i="8"/>
  <c r="AQ18" i="8"/>
  <c r="AP18" i="8"/>
  <c r="AO18" i="8"/>
  <c r="AN18" i="8"/>
  <c r="AM18" i="8"/>
  <c r="AL18" i="8"/>
  <c r="AK18" i="8"/>
  <c r="AJ18" i="8"/>
  <c r="AI18" i="8"/>
  <c r="AH18" i="8"/>
  <c r="AG18" i="8"/>
  <c r="AF18" i="8"/>
  <c r="AE18" i="8"/>
  <c r="AD18" i="8"/>
  <c r="AC18" i="8"/>
  <c r="AB18" i="8"/>
  <c r="AA18" i="8"/>
  <c r="Z18" i="8"/>
  <c r="Y18" i="8"/>
  <c r="X18" i="8"/>
  <c r="W18" i="8"/>
  <c r="V18" i="8"/>
  <c r="U18" i="8"/>
  <c r="BS17" i="8"/>
  <c r="BR17" i="8"/>
  <c r="BQ17" i="8"/>
  <c r="BP17" i="8"/>
  <c r="BO17" i="8"/>
  <c r="BN17" i="8"/>
  <c r="BM17" i="8"/>
  <c r="BL17" i="8"/>
  <c r="BK17" i="8"/>
  <c r="BJ17" i="8"/>
  <c r="BI17" i="8"/>
  <c r="BH17" i="8"/>
  <c r="BG17" i="8"/>
  <c r="BF17" i="8"/>
  <c r="BE17" i="8"/>
  <c r="BD17" i="8"/>
  <c r="BC17" i="8"/>
  <c r="BB17" i="8"/>
  <c r="BA17" i="8"/>
  <c r="AZ17" i="8"/>
  <c r="AY17" i="8"/>
  <c r="AX17" i="8"/>
  <c r="AW17" i="8"/>
  <c r="AV17" i="8"/>
  <c r="AU17" i="8"/>
  <c r="AT17" i="8"/>
  <c r="AS17" i="8"/>
  <c r="AR17" i="8"/>
  <c r="AQ17" i="8"/>
  <c r="AP17" i="8"/>
  <c r="AO17" i="8"/>
  <c r="AN17" i="8"/>
  <c r="AM17" i="8"/>
  <c r="AL17" i="8"/>
  <c r="AK17" i="8"/>
  <c r="AJ17" i="8"/>
  <c r="AI17" i="8"/>
  <c r="AH17" i="8"/>
  <c r="AG17" i="8"/>
  <c r="AF17" i="8"/>
  <c r="AE17" i="8"/>
  <c r="AD17" i="8"/>
  <c r="AC17" i="8"/>
  <c r="AB17" i="8"/>
  <c r="AA17" i="8"/>
  <c r="Z17" i="8"/>
  <c r="Y17" i="8"/>
  <c r="X17" i="8"/>
  <c r="W17" i="8"/>
  <c r="V17" i="8"/>
  <c r="U17" i="8"/>
  <c r="O20" i="8"/>
  <c r="O19" i="8"/>
  <c r="O18" i="8"/>
  <c r="O17" i="8"/>
  <c r="J17" i="8"/>
  <c r="AT69" i="8" l="1"/>
  <c r="AS69" i="8"/>
  <c r="AR69" i="8"/>
  <c r="AP69" i="8"/>
  <c r="AN69" i="8"/>
  <c r="AL69" i="8"/>
  <c r="AX65" i="8"/>
  <c r="AX69" i="8" s="1"/>
  <c r="AW65" i="8"/>
  <c r="AW69" i="8" s="1"/>
  <c r="AG57" i="8" l="1"/>
  <c r="AK57" i="8"/>
  <c r="AE57" i="8"/>
  <c r="AM57" i="8"/>
  <c r="I121" i="8"/>
  <c r="J121" i="8" s="1"/>
  <c r="I116" i="8"/>
  <c r="J116" i="8" s="1"/>
  <c r="I111" i="8"/>
  <c r="J111" i="8" s="1"/>
  <c r="I106" i="8"/>
  <c r="J106" i="8" s="1"/>
  <c r="I91" i="8"/>
  <c r="J91" i="8" s="1"/>
  <c r="I96" i="8"/>
  <c r="J96" i="8" s="1"/>
  <c r="I101" i="8"/>
  <c r="J101" i="8" s="1"/>
  <c r="I124" i="8"/>
  <c r="J124" i="8" s="1"/>
  <c r="I123" i="8"/>
  <c r="J123" i="8" s="1"/>
  <c r="I122" i="8"/>
  <c r="J122" i="8" s="1"/>
  <c r="I120" i="8"/>
  <c r="J120" i="8" s="1"/>
  <c r="I119" i="8"/>
  <c r="J119" i="8" s="1"/>
  <c r="I118" i="8"/>
  <c r="J118" i="8" s="1"/>
  <c r="I117" i="8"/>
  <c r="J117" i="8" s="1"/>
  <c r="I115" i="8"/>
  <c r="J115" i="8" s="1"/>
  <c r="I114" i="8"/>
  <c r="J114" i="8" s="1"/>
  <c r="I113" i="8"/>
  <c r="J113" i="8" s="1"/>
  <c r="I112" i="8"/>
  <c r="J112" i="8" s="1"/>
  <c r="I110" i="8"/>
  <c r="J110" i="8" s="1"/>
  <c r="I109" i="8"/>
  <c r="J109" i="8" s="1"/>
  <c r="I108" i="8"/>
  <c r="J108" i="8" s="1"/>
  <c r="I107" i="8"/>
  <c r="J107" i="8" s="1"/>
  <c r="I105" i="8"/>
  <c r="J105" i="8" s="1"/>
  <c r="I104" i="8"/>
  <c r="J104" i="8" s="1"/>
  <c r="I103" i="8"/>
  <c r="J103" i="8" s="1"/>
  <c r="I102" i="8"/>
  <c r="J102" i="8" s="1"/>
  <c r="I100" i="8"/>
  <c r="J100" i="8" s="1"/>
  <c r="I99" i="8"/>
  <c r="J99" i="8" s="1"/>
  <c r="I98" i="8"/>
  <c r="J98" i="8" s="1"/>
  <c r="I97" i="8"/>
  <c r="J97" i="8" s="1"/>
  <c r="I95" i="8"/>
  <c r="J95" i="8" s="1"/>
  <c r="I94" i="8"/>
  <c r="J94" i="8" s="1"/>
  <c r="I93" i="8"/>
  <c r="J93" i="8" s="1"/>
  <c r="I92" i="8"/>
  <c r="J92" i="8" s="1"/>
  <c r="BS57" i="8"/>
  <c r="BS65" i="8" s="1"/>
  <c r="BS69" i="8" s="1"/>
  <c r="BR57" i="8"/>
  <c r="BR65" i="8" s="1"/>
  <c r="BR69" i="8" s="1"/>
  <c r="BQ57" i="8"/>
  <c r="BQ65" i="8" s="1"/>
  <c r="BQ69" i="8" s="1"/>
  <c r="BP57" i="8"/>
  <c r="BP65" i="8" s="1"/>
  <c r="BP69" i="8" s="1"/>
  <c r="BO57" i="8"/>
  <c r="BO65" i="8" s="1"/>
  <c r="BO69" i="8" s="1"/>
  <c r="BN57" i="8"/>
  <c r="BN65" i="8" s="1"/>
  <c r="BN69" i="8" s="1"/>
  <c r="BM57" i="8"/>
  <c r="BM65" i="8" s="1"/>
  <c r="BM69" i="8" s="1"/>
  <c r="BL57" i="8"/>
  <c r="BL65" i="8" s="1"/>
  <c r="BL69" i="8" s="1"/>
  <c r="BK57" i="8"/>
  <c r="BK65" i="8" s="1"/>
  <c r="BK69" i="8" s="1"/>
  <c r="BJ57" i="8"/>
  <c r="BJ65" i="8" s="1"/>
  <c r="BJ69" i="8" s="1"/>
  <c r="BI57" i="8"/>
  <c r="BI65" i="8" s="1"/>
  <c r="BI69" i="8" s="1"/>
  <c r="BH57" i="8"/>
  <c r="BH65" i="8" s="1"/>
  <c r="BH69" i="8" s="1"/>
  <c r="BG57" i="8"/>
  <c r="BG65" i="8" s="1"/>
  <c r="BG69" i="8" s="1"/>
  <c r="BF57" i="8"/>
  <c r="BF65" i="8" s="1"/>
  <c r="BF69" i="8" s="1"/>
  <c r="BE57" i="8"/>
  <c r="BE65" i="8" s="1"/>
  <c r="BE69" i="8" s="1"/>
  <c r="BD57" i="8"/>
  <c r="BD65" i="8" s="1"/>
  <c r="BD69" i="8" s="1"/>
  <c r="BC57" i="8"/>
  <c r="BC65" i="8" s="1"/>
  <c r="BC69" i="8" s="1"/>
  <c r="BB57" i="8"/>
  <c r="BB65" i="8" s="1"/>
  <c r="BB69" i="8" s="1"/>
  <c r="BA57" i="8"/>
  <c r="BA65" i="8" s="1"/>
  <c r="BA69" i="8" s="1"/>
  <c r="AZ57" i="8"/>
  <c r="AZ65" i="8" s="1"/>
  <c r="AZ69" i="8" s="1"/>
  <c r="AY57" i="8"/>
  <c r="AY65" i="8" s="1"/>
  <c r="AY69" i="8" s="1"/>
  <c r="AV57" i="8"/>
  <c r="AV65" i="8" s="1"/>
  <c r="AV69" i="8" s="1"/>
  <c r="AQ57" i="8"/>
  <c r="AQ69" i="8" s="1"/>
  <c r="AO57" i="8"/>
  <c r="AO65" i="8" s="1"/>
  <c r="I90" i="8"/>
  <c r="J90" i="8" s="1"/>
  <c r="I89" i="8"/>
  <c r="J89" i="8" s="1"/>
  <c r="I88" i="8"/>
  <c r="J88" i="8" s="1"/>
  <c r="I87" i="8"/>
  <c r="J87" i="8" s="1"/>
  <c r="G2" i="94"/>
  <c r="G3" i="94"/>
  <c r="G4" i="94"/>
  <c r="G5" i="94"/>
  <c r="G6" i="94"/>
  <c r="G7" i="94"/>
  <c r="G8" i="94"/>
  <c r="G9" i="94"/>
  <c r="G10" i="94"/>
  <c r="G11" i="94"/>
  <c r="G12" i="94"/>
  <c r="G13" i="94"/>
  <c r="G14" i="94"/>
  <c r="G15" i="94"/>
  <c r="G16" i="94"/>
  <c r="G1" i="94"/>
  <c r="C2" i="94"/>
  <c r="C3" i="94"/>
  <c r="C4" i="94"/>
  <c r="C5" i="94"/>
  <c r="C6" i="94"/>
  <c r="C7" i="94"/>
  <c r="C1" i="94"/>
  <c r="AO69" i="8" l="1"/>
  <c r="AM65" i="8"/>
  <c r="AM69" i="8" s="1"/>
  <c r="AG65" i="8"/>
  <c r="AG69" i="8" s="1"/>
  <c r="AK65" i="8"/>
  <c r="AK69" i="8" s="1"/>
  <c r="AE65" i="8"/>
  <c r="AE69" i="8" s="1"/>
  <c r="AU57" i="8"/>
  <c r="O84" i="8"/>
  <c r="O87" i="8" s="1"/>
  <c r="O88" i="8" s="1"/>
  <c r="AU65" i="8" l="1"/>
  <c r="AU69" i="8" s="1"/>
  <c r="O89" i="8"/>
  <c r="O75" i="8" s="1"/>
  <c r="O90" i="8" l="1"/>
  <c r="O91" i="8" l="1"/>
  <c r="O76" i="8" s="1"/>
  <c r="P76" i="8" l="1"/>
  <c r="P75" i="8"/>
  <c r="O92" i="8"/>
  <c r="O93" i="8" l="1"/>
  <c r="O77" i="8" s="1"/>
  <c r="O94" i="8" l="1"/>
  <c r="O95" i="8" l="1"/>
  <c r="O78" i="8" s="1"/>
  <c r="P77" i="8" l="1"/>
  <c r="P78" i="8"/>
  <c r="O96" i="8"/>
  <c r="Q76" i="8" l="1"/>
  <c r="Q77" i="8"/>
  <c r="O97" i="8"/>
  <c r="O79" i="8" s="1"/>
  <c r="O98" i="8" l="1"/>
  <c r="O99" i="8" l="1"/>
  <c r="O80" i="8" s="1"/>
  <c r="P80" i="8" l="1"/>
  <c r="P79" i="8"/>
  <c r="O100" i="8"/>
  <c r="Q78" i="8" l="1"/>
  <c r="Q79" i="8"/>
  <c r="O101" i="8"/>
  <c r="O81" i="8" s="1"/>
  <c r="O102" i="8" l="1"/>
  <c r="O103" i="8" s="1"/>
  <c r="O82" i="8" s="1"/>
  <c r="P81" i="8" s="1"/>
  <c r="R77" i="8"/>
  <c r="R78" i="8"/>
  <c r="Q81" i="8" l="1"/>
  <c r="Q80" i="8"/>
  <c r="P82" i="8"/>
  <c r="Q82" i="8" l="1"/>
  <c r="R82" i="8" s="1"/>
  <c r="Q75" i="8"/>
  <c r="R80" i="8"/>
  <c r="R79" i="8"/>
  <c r="S79" i="8" l="1"/>
  <c r="S78" i="8"/>
  <c r="R75" i="8"/>
  <c r="S75" i="8" s="1"/>
  <c r="R76" i="8"/>
  <c r="R81" i="8"/>
  <c r="S81" i="8" s="1"/>
  <c r="S82" i="8" l="1"/>
  <c r="T81" i="8" s="1"/>
  <c r="S80" i="8"/>
  <c r="T79" i="8" s="1"/>
  <c r="S77" i="8"/>
  <c r="S76" i="8"/>
  <c r="T76" i="8" s="1"/>
  <c r="T82" i="8" l="1"/>
  <c r="T80" i="8"/>
  <c r="T75" i="8"/>
  <c r="T78" i="8"/>
  <c r="T77" i="8"/>
  <c r="U76" i="8" s="1"/>
  <c r="U75" i="8" l="1"/>
  <c r="V75" i="8" s="1"/>
  <c r="U77" i="8"/>
  <c r="U82" i="8"/>
  <c r="U78" i="8"/>
  <c r="U79" i="8"/>
  <c r="U80" i="8"/>
  <c r="U81" i="8"/>
  <c r="V76" i="8" l="1"/>
  <c r="V79" i="8"/>
  <c r="V80" i="8"/>
  <c r="V78" i="8"/>
  <c r="V77" i="8"/>
  <c r="V81" i="8"/>
  <c r="V82" i="8"/>
  <c r="W82" i="8" s="1"/>
  <c r="W76" i="8" l="1"/>
  <c r="W75" i="8"/>
  <c r="W77" i="8"/>
  <c r="W79" i="8"/>
  <c r="W78" i="8"/>
  <c r="W80" i="8"/>
  <c r="W81" i="8"/>
  <c r="X75" i="8" l="1"/>
  <c r="X76" i="8"/>
  <c r="X80" i="8"/>
  <c r="X79" i="8"/>
  <c r="X82" i="8"/>
  <c r="X81" i="8"/>
  <c r="X78" i="8"/>
  <c r="X77" i="8"/>
  <c r="Y82" i="8" l="1"/>
  <c r="Y79" i="8"/>
  <c r="Y78" i="8"/>
  <c r="Y76" i="8"/>
  <c r="Y77" i="8"/>
  <c r="Y75" i="8"/>
  <c r="Y81" i="8"/>
  <c r="Y80" i="8"/>
  <c r="Z78" i="8" l="1"/>
  <c r="Z77" i="8"/>
  <c r="Z75" i="8"/>
  <c r="Z76" i="8"/>
  <c r="Z80" i="8"/>
  <c r="Z79" i="8"/>
  <c r="Z82" i="8"/>
  <c r="Z81" i="8"/>
  <c r="AA82" i="8" l="1"/>
  <c r="AA81" i="8"/>
  <c r="AA80" i="8"/>
  <c r="AA79" i="8"/>
  <c r="AA78" i="8"/>
  <c r="AA75" i="8"/>
  <c r="AA77" i="8"/>
  <c r="AA76" i="8"/>
  <c r="AB75" i="8" l="1"/>
  <c r="AB76" i="8"/>
  <c r="AB78" i="8"/>
  <c r="AB77" i="8"/>
  <c r="AB80" i="8"/>
  <c r="AB79" i="8"/>
  <c r="AB81" i="8"/>
  <c r="AB82" i="8"/>
  <c r="AC82" i="8" l="1"/>
  <c r="AC81" i="8"/>
  <c r="AC80" i="8"/>
  <c r="AC77" i="8"/>
  <c r="AC76" i="8"/>
  <c r="AC79" i="8"/>
  <c r="AC78" i="8"/>
  <c r="AC75" i="8"/>
  <c r="AD75" i="8" l="1"/>
  <c r="O56" i="8" s="1"/>
  <c r="AD79" i="8"/>
  <c r="O60" i="8" s="1"/>
  <c r="AD80" i="8"/>
  <c r="O61" i="8" s="1"/>
  <c r="AD81" i="8"/>
  <c r="O62" i="8" s="1"/>
  <c r="AD82" i="8"/>
  <c r="O63" i="8" s="1"/>
  <c r="AD76" i="8"/>
  <c r="O57" i="8" s="1"/>
  <c r="AD78" i="8"/>
  <c r="O59" i="8" s="1"/>
  <c r="AD77" i="8"/>
  <c r="O58" i="8" s="1"/>
  <c r="W58" i="8" l="1"/>
  <c r="W66" i="8" s="1"/>
  <c r="W70" i="8" s="1"/>
  <c r="U58" i="8"/>
  <c r="U70" i="8" s="1"/>
  <c r="S58" i="8"/>
  <c r="S70" i="8" s="1"/>
  <c r="S56" i="8"/>
  <c r="S68" i="8" s="1"/>
  <c r="AI56" i="8"/>
  <c r="U56" i="8"/>
  <c r="U68" i="8" s="1"/>
  <c r="W56" i="8"/>
  <c r="W64" i="8" s="1"/>
  <c r="W68" i="8" s="1"/>
  <c r="W57" i="8"/>
  <c r="W65" i="8" s="1"/>
  <c r="W69" i="8" s="1"/>
  <c r="S57" i="8"/>
  <c r="S69" i="8" s="1"/>
  <c r="U57" i="8"/>
  <c r="U69" i="8" s="1"/>
  <c r="U59" i="8"/>
  <c r="U71" i="8" s="1"/>
  <c r="W59" i="8"/>
  <c r="W67" i="8" s="1"/>
  <c r="W71" i="8" s="1"/>
  <c r="S59" i="8"/>
  <c r="S71" i="8" s="1"/>
  <c r="AI64" i="8"/>
  <c r="O64" i="8" s="1"/>
  <c r="AI57" i="8"/>
  <c r="AI59" i="8"/>
  <c r="AI58" i="8"/>
  <c r="W60" i="8"/>
  <c r="U60" i="8"/>
  <c r="AI60" i="8"/>
  <c r="U61" i="8"/>
  <c r="AI61" i="8"/>
  <c r="W61" i="8"/>
  <c r="W62" i="8"/>
  <c r="U62" i="8"/>
  <c r="AI62" i="8"/>
  <c r="U63" i="8"/>
  <c r="AI63" i="8"/>
  <c r="W63" i="8"/>
  <c r="AI68" i="8" l="1"/>
  <c r="O68" i="8" s="1"/>
  <c r="AI66" i="8"/>
  <c r="AI70" i="8" s="1"/>
  <c r="AI65" i="8"/>
  <c r="O65" i="8" s="1"/>
  <c r="AI67" i="8"/>
  <c r="O67" i="8" s="1"/>
  <c r="AI69" i="8" l="1"/>
  <c r="O69" i="8" s="1"/>
  <c r="O66" i="8"/>
  <c r="O70" i="8"/>
  <c r="AI71" i="8"/>
  <c r="O71" i="8" s="1"/>
</calcChain>
</file>

<file path=xl/sharedStrings.xml><?xml version="1.0" encoding="utf-8"?>
<sst xmlns="http://schemas.openxmlformats.org/spreadsheetml/2006/main" count="369" uniqueCount="184">
  <si>
    <t>( including VAT )</t>
  </si>
  <si>
    <t>Status</t>
  </si>
  <si>
    <t>(Y/N)</t>
  </si>
  <si>
    <t>[ %VAT(CFR/CIF) ]</t>
  </si>
  <si>
    <t xml:space="preserve">[%Custom(CIF)] </t>
  </si>
  <si>
    <t>Currency</t>
  </si>
  <si>
    <t>Description</t>
  </si>
  <si>
    <t>Amount</t>
  </si>
  <si>
    <t>( excluding VAT )</t>
  </si>
  <si>
    <t>Qty.</t>
  </si>
  <si>
    <t>Unit Price</t>
  </si>
  <si>
    <t>Construction and</t>
  </si>
  <si>
    <t>Installation</t>
  </si>
  <si>
    <t>Baht</t>
  </si>
  <si>
    <t>Supply of Equipment</t>
  </si>
  <si>
    <t>Foreign Supply</t>
  </si>
  <si>
    <t>CIF Thai Port</t>
  </si>
  <si>
    <t>Local Supply</t>
  </si>
  <si>
    <t>Local Transportation,</t>
  </si>
  <si>
    <t>Unit</t>
  </si>
  <si>
    <t>to EGAT 's Store</t>
  </si>
  <si>
    <t>Local Transportation</t>
  </si>
  <si>
    <t>Local Currency</t>
  </si>
  <si>
    <t>FOB Vessel</t>
  </si>
  <si>
    <t>Cost of</t>
  </si>
  <si>
    <t>Transportation</t>
  </si>
  <si>
    <t>to Thai Port</t>
  </si>
  <si>
    <t>VAT for Imported Equipment</t>
  </si>
  <si>
    <t>% Import Duty</t>
  </si>
  <si>
    <t>Preference</t>
  </si>
  <si>
    <t>Import Duty Price</t>
  </si>
  <si>
    <t>Customs Clearance</t>
  </si>
  <si>
    <t>VAT for Import Duty</t>
  </si>
  <si>
    <t>CIF Price</t>
  </si>
  <si>
    <t>[ %VAT( Import Duty) ]</t>
  </si>
  <si>
    <t xml:space="preserve">Price Adjustment </t>
  </si>
  <si>
    <t>Evaluation Price</t>
  </si>
  <si>
    <t>VAT for Transportation, Construction and Installation</t>
  </si>
  <si>
    <t>Foreign Currency</t>
  </si>
  <si>
    <t>Foreign</t>
  </si>
  <si>
    <t xml:space="preserve">Local </t>
  </si>
  <si>
    <t>[%Import Duty(CIF)]</t>
  </si>
  <si>
    <t xml:space="preserve">VAT for </t>
  </si>
  <si>
    <t>[ %VAT(Foreign Currency) ]</t>
  </si>
  <si>
    <t>[ %VAT(Local Currency) ]</t>
  </si>
  <si>
    <t xml:space="preserve"> to EGAT 's Store </t>
  </si>
  <si>
    <t>Job No.</t>
  </si>
  <si>
    <t>Substation</t>
  </si>
  <si>
    <t>Delivery Required by EGAT</t>
  </si>
  <si>
    <t>Completion Date</t>
  </si>
  <si>
    <t>(with in months after receipt of the notification of award)</t>
  </si>
  <si>
    <t>CFR Price</t>
  </si>
  <si>
    <t>CFR Thai Port</t>
  </si>
  <si>
    <t>[%Insure(110%(CFR))]</t>
  </si>
  <si>
    <t xml:space="preserve">Ex-works Price </t>
  </si>
  <si>
    <t>VAT for Ex-works Price</t>
  </si>
  <si>
    <t>Ex-works</t>
  </si>
  <si>
    <t>[ %VAT(Ex-works Price) ]</t>
  </si>
  <si>
    <t>DDP EGAT 's Store</t>
  </si>
  <si>
    <t>Code No.</t>
  </si>
  <si>
    <t>Material group</t>
  </si>
  <si>
    <t>Marine Insurance Price</t>
  </si>
  <si>
    <t>Short Description</t>
  </si>
  <si>
    <t>(month)</t>
  </si>
  <si>
    <t>DDP or EGAT's Store</t>
  </si>
  <si>
    <t>Custom Clearance</t>
  </si>
  <si>
    <t>Proposed Price</t>
  </si>
  <si>
    <t>END</t>
  </si>
  <si>
    <t>(IPDTY)</t>
  </si>
  <si>
    <t>(PRF)</t>
  </si>
  <si>
    <t>(CFR)</t>
  </si>
  <si>
    <t>(CIF)</t>
  </si>
  <si>
    <t>(FC)</t>
  </si>
  <si>
    <t>(EW)</t>
  </si>
  <si>
    <t>(LC)</t>
  </si>
  <si>
    <t>(LT)</t>
  </si>
  <si>
    <t>(TCI)</t>
  </si>
  <si>
    <t>(MI)</t>
  </si>
  <si>
    <t>(CC)</t>
  </si>
  <si>
    <t>( IDP)</t>
  </si>
  <si>
    <t>(VATIE)</t>
  </si>
  <si>
    <t>(VATID)</t>
  </si>
  <si>
    <t>(VATFC)</t>
  </si>
  <si>
    <t>(VATEW)</t>
  </si>
  <si>
    <t>(VATLC)</t>
  </si>
  <si>
    <t>(VATLT)</t>
  </si>
  <si>
    <t>(VATTCI)</t>
  </si>
  <si>
    <t>(FPA)</t>
  </si>
  <si>
    <t>(LPA)</t>
  </si>
  <si>
    <t>(EVAPR)</t>
  </si>
  <si>
    <t>Plant</t>
  </si>
  <si>
    <t>UOM</t>
  </si>
  <si>
    <t>Breakdown tab</t>
  </si>
  <si>
    <t>Unit in Price schedule (Column O)</t>
  </si>
  <si>
    <t>SAP Unit code</t>
  </si>
  <si>
    <t>Local Transportation, 
Construction and 
Installation</t>
  </si>
  <si>
    <t>Y | Yes</t>
  </si>
  <si>
    <t>01</t>
  </si>
  <si>
    <t>ตกลงราคา</t>
  </si>
  <si>
    <t>หสสฟ-พ.</t>
  </si>
  <si>
    <t>02</t>
  </si>
  <si>
    <t>สอบราคา</t>
  </si>
  <si>
    <t>กุลภา ศรีรัตนศักดิ</t>
  </si>
  <si>
    <t xml:space="preserve">  | No</t>
  </si>
  <si>
    <t>03</t>
  </si>
  <si>
    <t>ประกวดราคา</t>
  </si>
  <si>
    <t>วัลลภา ชีวธนากรณ์ก</t>
  </si>
  <si>
    <t>04</t>
  </si>
  <si>
    <t>วิธีพิเศษ</t>
  </si>
  <si>
    <t>สุนิศา แย้มอยู่ </t>
  </si>
  <si>
    <t>05</t>
  </si>
  <si>
    <t>กรณีพิเศษ</t>
  </si>
  <si>
    <t>อาสยา ช่างวิทยาการ</t>
  </si>
  <si>
    <t>06</t>
  </si>
  <si>
    <t>ระบบอิเลกทรอนิกส์</t>
  </si>
  <si>
    <t>หบสส-พ.</t>
  </si>
  <si>
    <t>07</t>
  </si>
  <si>
    <t>E-AUCTION</t>
  </si>
  <si>
    <t>เบญญาลักษณ์ ศรลัมพ</t>
  </si>
  <si>
    <t>พันธุ์พิชญ์ หิมะมา</t>
  </si>
  <si>
    <t>สุชาดา ทองเสถียร </t>
  </si>
  <si>
    <t>หจจ-พ.</t>
  </si>
  <si>
    <t>เอกชัย โอฬารพัฒนะช</t>
  </si>
  <si>
    <t>กจว-พ.</t>
  </si>
  <si>
    <t>นพวรรณ กาญจนะวรรณ </t>
  </si>
  <si>
    <t>นาถน้อย กิจวัทวรเว</t>
  </si>
  <si>
    <t>นิภา มัทธุรส </t>
  </si>
  <si>
    <t>ธนพร ตันติวิษณุโสภ</t>
  </si>
  <si>
    <t xml:space="preserve">    </t>
  </si>
  <si>
    <t xml:space="preserve">Estimated </t>
  </si>
  <si>
    <t>Drawing No. / 
Reference No.</t>
  </si>
  <si>
    <t>SUMMARY OF BID PRICE</t>
  </si>
  <si>
    <t>Purchase Price 
Offered for 
Dismantled Equipment</t>
  </si>
  <si>
    <t>Body</t>
  </si>
  <si>
    <t>BOD</t>
  </si>
  <si>
    <t>Bore</t>
  </si>
  <si>
    <t>EA</t>
  </si>
  <si>
    <t>Car-month</t>
  </si>
  <si>
    <t>CMO</t>
  </si>
  <si>
    <t>Cubic meter</t>
  </si>
  <si>
    <t>CZ</t>
  </si>
  <si>
    <t>Disc</t>
  </si>
  <si>
    <t>DIS</t>
  </si>
  <si>
    <t>Each</t>
  </si>
  <si>
    <t>Job</t>
  </si>
  <si>
    <t>JB</t>
  </si>
  <si>
    <t>Kilometer</t>
  </si>
  <si>
    <t>KM</t>
  </si>
  <si>
    <t>Leg</t>
  </si>
  <si>
    <t>LEG</t>
  </si>
  <si>
    <t>Lot</t>
  </si>
  <si>
    <t>LT</t>
  </si>
  <si>
    <t>M</t>
  </si>
  <si>
    <t>MR</t>
  </si>
  <si>
    <t>Man day</t>
  </si>
  <si>
    <t>MDA</t>
  </si>
  <si>
    <t>Meter</t>
  </si>
  <si>
    <t>Pc.</t>
  </si>
  <si>
    <t>PC</t>
  </si>
  <si>
    <t>Post</t>
  </si>
  <si>
    <t>Set</t>
  </si>
  <si>
    <t>SE</t>
  </si>
  <si>
    <t>Set of Test</t>
  </si>
  <si>
    <t>TST</t>
  </si>
  <si>
    <t>Sq. meter</t>
  </si>
  <si>
    <t>SM</t>
  </si>
  <si>
    <t>Structure</t>
  </si>
  <si>
    <t>STR</t>
  </si>
  <si>
    <t>Test</t>
  </si>
  <si>
    <t>Ton</t>
  </si>
  <si>
    <t>TN</t>
  </si>
  <si>
    <t>Tower</t>
  </si>
  <si>
    <t>TOW</t>
  </si>
  <si>
    <t>Lump Sum</t>
  </si>
  <si>
    <t>LUM</t>
  </si>
  <si>
    <t>crossing</t>
  </si>
  <si>
    <t>piece</t>
  </si>
  <si>
    <t>reel</t>
  </si>
  <si>
    <t>RE</t>
  </si>
  <si>
    <t>km</t>
  </si>
  <si>
    <t xml:space="preserve">Schedule
</t>
  </si>
  <si>
    <t>VAT</t>
  </si>
  <si>
    <t>BID PRICE</t>
  </si>
  <si>
    <t>SUPPLY AND CONSTRUCTION OF 230 KV SRINAGARIND 2 SUBSTATION AND EXPANSION OF 230 KV SRINAGARIND SUBSTATION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</si>
</sst>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 #,##0.00_-;_-* &quot;-&quot;??_-;_-@_-"/>
    <numFmt numFmtId="165" formatCode="General_)"/>
    <numFmt numFmtId="166" formatCode="0.000000"/>
  </numFmts>
  <fonts count="40" x14ac:knownFonts="1">
    <font>
      <sz val="14"/>
      <name val="Cordia New"/>
      <charset val="222"/>
    </font>
    <font>
      <sz val="14"/>
      <name val="Cordia New"/>
      <family val="2"/>
    </font>
    <font>
      <sz val="12"/>
      <name val="Times New Roman"/>
      <family val="1"/>
    </font>
    <font>
      <sz val="10"/>
      <name val="Courier"/>
      <family val="3"/>
    </font>
    <font>
      <sz val="14"/>
      <name val="Cordia New"/>
      <family val="2"/>
    </font>
    <font>
      <b/>
      <sz val="12"/>
      <name val="Times New Roman"/>
      <family val="1"/>
    </font>
    <font>
      <sz val="11"/>
      <color indexed="8"/>
      <name val="Tahoma"/>
      <family val="2"/>
      <charset val="222"/>
    </font>
    <font>
      <sz val="11"/>
      <color indexed="9"/>
      <name val="Tahoma"/>
      <family val="2"/>
      <charset val="222"/>
    </font>
    <font>
      <sz val="11"/>
      <color indexed="20"/>
      <name val="Tahoma"/>
      <family val="2"/>
      <charset val="222"/>
    </font>
    <font>
      <b/>
      <sz val="11"/>
      <color indexed="52"/>
      <name val="Tahoma"/>
      <family val="2"/>
      <charset val="222"/>
    </font>
    <font>
      <b/>
      <sz val="11"/>
      <color indexed="9"/>
      <name val="Tahoma"/>
      <family val="2"/>
      <charset val="222"/>
    </font>
    <font>
      <i/>
      <sz val="11"/>
      <color indexed="23"/>
      <name val="Tahoma"/>
      <family val="2"/>
      <charset val="222"/>
    </font>
    <font>
      <sz val="11"/>
      <color indexed="17"/>
      <name val="Tahoma"/>
      <family val="2"/>
      <charset val="222"/>
    </font>
    <font>
      <b/>
      <sz val="15"/>
      <color indexed="56"/>
      <name val="Tahoma"/>
      <family val="2"/>
      <charset val="222"/>
    </font>
    <font>
      <b/>
      <sz val="13"/>
      <color indexed="56"/>
      <name val="Tahoma"/>
      <family val="2"/>
      <charset val="222"/>
    </font>
    <font>
      <b/>
      <sz val="11"/>
      <color indexed="56"/>
      <name val="Tahoma"/>
      <family val="2"/>
      <charset val="222"/>
    </font>
    <font>
      <sz val="11"/>
      <color indexed="62"/>
      <name val="Tahoma"/>
      <family val="2"/>
      <charset val="222"/>
    </font>
    <font>
      <sz val="11"/>
      <color indexed="52"/>
      <name val="Tahoma"/>
      <family val="2"/>
      <charset val="222"/>
    </font>
    <font>
      <sz val="11"/>
      <color indexed="60"/>
      <name val="Tahoma"/>
      <family val="2"/>
      <charset val="222"/>
    </font>
    <font>
      <b/>
      <sz val="11"/>
      <color indexed="63"/>
      <name val="Tahoma"/>
      <family val="2"/>
      <charset val="222"/>
    </font>
    <font>
      <b/>
      <sz val="18"/>
      <color indexed="56"/>
      <name val="Tahoma"/>
      <family val="2"/>
      <charset val="222"/>
    </font>
    <font>
      <b/>
      <sz val="11"/>
      <color indexed="8"/>
      <name val="Tahoma"/>
      <family val="2"/>
      <charset val="222"/>
    </font>
    <font>
      <sz val="11"/>
      <color indexed="10"/>
      <name val="Tahoma"/>
      <family val="2"/>
      <charset val="222"/>
    </font>
    <font>
      <b/>
      <sz val="14"/>
      <name val="Cordia New"/>
      <family val="2"/>
    </font>
    <font>
      <sz val="11"/>
      <name val="Times New Roman"/>
      <family val="1"/>
    </font>
    <font>
      <sz val="12"/>
      <name val="Cordia New"/>
      <family val="2"/>
    </font>
    <font>
      <sz val="8"/>
      <name val="Cordia New"/>
      <family val="2"/>
    </font>
    <font>
      <b/>
      <sz val="12"/>
      <color indexed="10"/>
      <name val="Times New Roman"/>
      <family val="1"/>
    </font>
    <font>
      <b/>
      <sz val="11"/>
      <name val="Times New Roman"/>
      <family val="1"/>
    </font>
    <font>
      <u/>
      <sz val="12"/>
      <name val="Times New Roman"/>
      <family val="1"/>
    </font>
    <font>
      <b/>
      <sz val="12"/>
      <name val="Cordia New"/>
      <family val="2"/>
    </font>
    <font>
      <b/>
      <sz val="10"/>
      <name val="Times New Roman"/>
      <family val="1"/>
    </font>
    <font>
      <b/>
      <sz val="14"/>
      <name val="Cordia New"/>
      <family val="2"/>
    </font>
    <font>
      <sz val="10"/>
      <name val="Times New Roman"/>
      <family val="1"/>
    </font>
    <font>
      <sz val="9"/>
      <name val="Courier New"/>
      <family val="3"/>
    </font>
    <font>
      <sz val="12"/>
      <color indexed="10"/>
      <name val="Times New Roman"/>
      <family val="1"/>
    </font>
    <font>
      <sz val="12"/>
      <color indexed="9"/>
      <name val="Times New Roman"/>
      <family val="1"/>
    </font>
    <font>
      <sz val="14"/>
      <name val="Cordia New"/>
      <family val="2"/>
    </font>
    <font>
      <sz val="11"/>
      <color theme="0"/>
      <name val="Calibri"/>
      <family val="2"/>
      <scheme val="minor"/>
    </font>
    <font>
      <b/>
      <sz val="12"/>
      <color theme="0"/>
      <name val="Times New Roman"/>
      <family val="1"/>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12"/>
        <bgColor indexed="64"/>
      </patternFill>
    </fill>
    <fill>
      <patternFill patternType="solid">
        <fgColor indexed="22"/>
        <bgColor indexed="64"/>
      </patternFill>
    </fill>
    <fill>
      <patternFill patternType="solid">
        <fgColor theme="9" tint="0.39997558519241921"/>
        <bgColor indexed="65"/>
      </patternFill>
    </fill>
  </fills>
  <borders count="2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49">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164" fontId="1" fillId="0" borderId="0" applyFont="0" applyFill="0" applyBorder="0" applyAlignment="0" applyProtection="0"/>
    <xf numFmtId="0" fontId="4" fillId="0" borderId="0"/>
    <xf numFmtId="39" fontId="34" fillId="0" borderId="0"/>
    <xf numFmtId="0" fontId="4" fillId="0" borderId="0"/>
    <xf numFmtId="165" fontId="3" fillId="0" borderId="0"/>
    <xf numFmtId="0" fontId="9" fillId="20" borderId="1" applyNumberFormat="0" applyAlignment="0" applyProtection="0"/>
    <xf numFmtId="0" fontId="22" fillId="0" borderId="0" applyNumberFormat="0" applyFill="0" applyBorder="0" applyAlignment="0" applyProtection="0"/>
    <xf numFmtId="0" fontId="11" fillId="0" borderId="0" applyNumberFormat="0" applyFill="0" applyBorder="0" applyAlignment="0" applyProtection="0"/>
    <xf numFmtId="0" fontId="20" fillId="0" borderId="0" applyNumberFormat="0" applyFill="0" applyBorder="0" applyAlignment="0" applyProtection="0"/>
    <xf numFmtId="0" fontId="10" fillId="21" borderId="2" applyNumberFormat="0" applyAlignment="0" applyProtection="0"/>
    <xf numFmtId="0" fontId="17" fillId="0" borderId="6" applyNumberFormat="0" applyFill="0" applyAlignment="0" applyProtection="0"/>
    <xf numFmtId="0" fontId="12" fillId="4" borderId="0" applyNumberFormat="0" applyBorder="0" applyAlignment="0" applyProtection="0"/>
    <xf numFmtId="0" fontId="16" fillId="7" borderId="1" applyNumberFormat="0" applyAlignment="0" applyProtection="0"/>
    <xf numFmtId="0" fontId="18" fillId="22" borderId="0" applyNumberFormat="0" applyBorder="0" applyAlignment="0" applyProtection="0"/>
    <xf numFmtId="0" fontId="21" fillId="0" borderId="9" applyNumberFormat="0" applyFill="0" applyAlignment="0" applyProtection="0"/>
    <xf numFmtId="0" fontId="8" fillId="3"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9" borderId="0" applyNumberFormat="0" applyBorder="0" applyAlignment="0" applyProtection="0"/>
    <xf numFmtId="0" fontId="19" fillId="20" borderId="8" applyNumberFormat="0" applyAlignment="0" applyProtection="0"/>
    <xf numFmtId="0" fontId="4" fillId="23" borderId="7" applyNumberFormat="0" applyFont="0" applyAlignment="0" applyProtection="0"/>
    <xf numFmtId="0" fontId="13" fillId="0" borderId="3" applyNumberFormat="0" applyFill="0" applyAlignment="0" applyProtection="0"/>
    <xf numFmtId="0" fontId="14" fillId="0" borderId="4" applyNumberFormat="0" applyFill="0" applyAlignment="0" applyProtection="0"/>
    <xf numFmtId="0" fontId="15" fillId="0" borderId="5" applyNumberFormat="0" applyFill="0" applyAlignment="0" applyProtection="0"/>
    <xf numFmtId="0" fontId="15" fillId="0" borderId="0" applyNumberFormat="0" applyFill="0" applyBorder="0" applyAlignment="0" applyProtection="0"/>
    <xf numFmtId="9" fontId="37" fillId="0" borderId="0" applyFont="0" applyFill="0" applyBorder="0" applyAlignment="0" applyProtection="0"/>
    <xf numFmtId="0" fontId="38" fillId="26" borderId="0" applyNumberFormat="0" applyBorder="0" applyAlignment="0" applyProtection="0"/>
  </cellStyleXfs>
  <cellXfs count="264">
    <xf numFmtId="0" fontId="0" fillId="0" borderId="0" xfId="0"/>
    <xf numFmtId="0" fontId="2" fillId="0" borderId="10" xfId="0" applyFont="1" applyBorder="1" applyAlignment="1" applyProtection="1">
      <alignment horizontal="center" vertical="center"/>
    </xf>
    <xf numFmtId="0" fontId="2" fillId="0" borderId="0" xfId="0" quotePrefix="1" applyFont="1" applyBorder="1" applyAlignment="1" applyProtection="1">
      <alignment horizontal="left" vertical="center"/>
    </xf>
    <xf numFmtId="0" fontId="2" fillId="0" borderId="0" xfId="0" applyFont="1" applyBorder="1" applyAlignment="1" applyProtection="1">
      <alignment horizontal="right" vertical="center"/>
    </xf>
    <xf numFmtId="0" fontId="2" fillId="0" borderId="11" xfId="0" applyFont="1" applyBorder="1" applyAlignment="1" applyProtection="1">
      <alignment horizontal="center" vertical="center"/>
    </xf>
    <xf numFmtId="0" fontId="2" fillId="0" borderId="10" xfId="0" applyFont="1" applyBorder="1" applyAlignment="1" applyProtection="1">
      <alignment vertical="center"/>
    </xf>
    <xf numFmtId="0" fontId="2" fillId="0" borderId="0" xfId="0" applyFont="1" applyBorder="1" applyAlignment="1" applyProtection="1">
      <alignment vertical="center"/>
    </xf>
    <xf numFmtId="3" fontId="2" fillId="0" borderId="10" xfId="0" applyNumberFormat="1" applyFont="1" applyBorder="1" applyAlignment="1" applyProtection="1">
      <alignment horizontal="center" vertical="center"/>
    </xf>
    <xf numFmtId="0" fontId="2" fillId="0" borderId="0" xfId="0" applyFont="1" applyAlignment="1" applyProtection="1">
      <alignment vertical="center"/>
    </xf>
    <xf numFmtId="0" fontId="2" fillId="0" borderId="0" xfId="0" applyFont="1" applyBorder="1" applyAlignment="1" applyProtection="1">
      <alignment horizontal="center" vertical="center"/>
    </xf>
    <xf numFmtId="0" fontId="2" fillId="0" borderId="0" xfId="0" applyFont="1" applyAlignment="1" applyProtection="1">
      <alignment horizontal="center" vertical="center"/>
    </xf>
    <xf numFmtId="0" fontId="2" fillId="0" borderId="12" xfId="0" applyFont="1" applyBorder="1" applyAlignment="1" applyProtection="1">
      <alignment vertical="center"/>
    </xf>
    <xf numFmtId="3" fontId="2" fillId="0" borderId="0" xfId="0" applyNumberFormat="1" applyFont="1" applyBorder="1" applyAlignment="1" applyProtection="1">
      <alignment vertical="center"/>
    </xf>
    <xf numFmtId="4" fontId="2" fillId="0" borderId="0" xfId="0" applyNumberFormat="1" applyFont="1" applyBorder="1" applyAlignment="1" applyProtection="1">
      <alignment vertical="center"/>
    </xf>
    <xf numFmtId="0" fontId="2" fillId="0" borderId="13" xfId="0" applyFont="1" applyBorder="1" applyAlignment="1" applyProtection="1">
      <alignment horizontal="center" vertical="center"/>
    </xf>
    <xf numFmtId="0" fontId="2" fillId="0" borderId="14" xfId="0" applyFont="1" applyBorder="1" applyAlignment="1" applyProtection="1">
      <alignment horizontal="center" vertical="center"/>
    </xf>
    <xf numFmtId="0" fontId="2" fillId="0" borderId="15" xfId="0" applyFont="1" applyBorder="1" applyAlignment="1" applyProtection="1">
      <alignment horizontal="center" vertical="center"/>
    </xf>
    <xf numFmtId="0" fontId="2" fillId="0" borderId="16" xfId="0" applyFont="1" applyBorder="1" applyAlignment="1" applyProtection="1">
      <alignment horizontal="center" vertical="center"/>
    </xf>
    <xf numFmtId="4" fontId="24" fillId="0" borderId="0" xfId="19" applyNumberFormat="1" applyFont="1" applyFill="1" applyBorder="1" applyAlignment="1" applyProtection="1">
      <alignment horizontal="right"/>
    </xf>
    <xf numFmtId="4" fontId="2" fillId="0" borderId="0" xfId="0" applyNumberFormat="1" applyFont="1" applyBorder="1" applyAlignment="1" applyProtection="1">
      <alignment horizontal="right" vertical="center"/>
    </xf>
    <xf numFmtId="0" fontId="2" fillId="0" borderId="17" xfId="0" applyFont="1" applyBorder="1" applyAlignment="1" applyProtection="1">
      <alignment vertical="center"/>
    </xf>
    <xf numFmtId="0" fontId="2" fillId="0" borderId="10" xfId="0" applyFont="1" applyBorder="1" applyAlignment="1" applyProtection="1">
      <alignment horizontal="center" vertical="top"/>
    </xf>
    <xf numFmtId="4" fontId="2" fillId="0" borderId="0" xfId="0" applyNumberFormat="1" applyFont="1" applyAlignment="1" applyProtection="1">
      <alignment vertical="center"/>
    </xf>
    <xf numFmtId="4" fontId="2" fillId="0" borderId="0" xfId="0" applyNumberFormat="1" applyFont="1" applyAlignment="1" applyProtection="1">
      <alignment horizontal="right" vertical="center"/>
    </xf>
    <xf numFmtId="0" fontId="2" fillId="0" borderId="0" xfId="0" applyFont="1" applyAlignment="1" applyProtection="1">
      <alignment horizontal="left" vertical="center"/>
    </xf>
    <xf numFmtId="0" fontId="5" fillId="0" borderId="0" xfId="0" applyFont="1" applyAlignment="1" applyProtection="1">
      <alignment vertical="center"/>
    </xf>
    <xf numFmtId="0" fontId="5" fillId="24" borderId="16" xfId="0" applyFont="1" applyFill="1" applyBorder="1" applyAlignment="1" applyProtection="1">
      <alignment horizontal="center" vertical="center"/>
    </xf>
    <xf numFmtId="0" fontId="5" fillId="24" borderId="10" xfId="0" applyFont="1" applyFill="1" applyBorder="1" applyAlignment="1" applyProtection="1">
      <alignment vertical="center"/>
    </xf>
    <xf numFmtId="0" fontId="5" fillId="0" borderId="10" xfId="0" applyFont="1" applyBorder="1" applyAlignment="1" applyProtection="1">
      <alignment horizontal="center" vertical="center"/>
    </xf>
    <xf numFmtId="4" fontId="5" fillId="0" borderId="10" xfId="0" applyNumberFormat="1" applyFont="1" applyBorder="1" applyAlignment="1" applyProtection="1">
      <alignment horizontal="center" vertical="center"/>
    </xf>
    <xf numFmtId="0" fontId="5" fillId="24" borderId="10" xfId="0" applyFont="1" applyFill="1" applyBorder="1" applyAlignment="1" applyProtection="1">
      <alignment horizontal="center" vertical="center"/>
    </xf>
    <xf numFmtId="4" fontId="2" fillId="0" borderId="18" xfId="0" applyNumberFormat="1" applyFont="1" applyBorder="1" applyAlignment="1" applyProtection="1">
      <alignment horizontal="center" vertical="center" wrapText="1"/>
    </xf>
    <xf numFmtId="4" fontId="2" fillId="0" borderId="11" xfId="0" applyNumberFormat="1" applyFont="1" applyBorder="1" applyAlignment="1" applyProtection="1">
      <alignment horizontal="center" vertical="center" wrapText="1"/>
    </xf>
    <xf numFmtId="0" fontId="2" fillId="0" borderId="0" xfId="0" applyFont="1" applyAlignment="1" applyProtection="1">
      <alignment horizontal="center" vertical="top"/>
    </xf>
    <xf numFmtId="0" fontId="2" fillId="0" borderId="10" xfId="0" applyFont="1" applyBorder="1" applyAlignment="1" applyProtection="1">
      <alignment horizontal="left" vertical="center"/>
    </xf>
    <xf numFmtId="0" fontId="2" fillId="0" borderId="0" xfId="0" quotePrefix="1" applyFont="1" applyAlignment="1" applyProtection="1">
      <alignment horizontal="left" vertical="center"/>
    </xf>
    <xf numFmtId="0" fontId="2" fillId="0" borderId="16" xfId="0" applyFont="1" applyBorder="1" applyAlignment="1" applyProtection="1">
      <alignment vertical="center"/>
    </xf>
    <xf numFmtId="4" fontId="5" fillId="24" borderId="0" xfId="0" applyNumberFormat="1" applyFont="1" applyFill="1" applyBorder="1" applyAlignment="1" applyProtection="1">
      <alignment horizontal="right" vertical="center"/>
    </xf>
    <xf numFmtId="3" fontId="5" fillId="24" borderId="16" xfId="0" applyNumberFormat="1" applyFont="1" applyFill="1" applyBorder="1" applyAlignment="1" applyProtection="1">
      <alignment vertical="center"/>
    </xf>
    <xf numFmtId="3" fontId="2" fillId="0" borderId="12" xfId="0" applyNumberFormat="1" applyFont="1" applyBorder="1" applyAlignment="1" applyProtection="1">
      <alignment vertical="center"/>
    </xf>
    <xf numFmtId="4" fontId="2" fillId="0" borderId="12" xfId="0" applyNumberFormat="1" applyFont="1" applyBorder="1" applyAlignment="1" applyProtection="1">
      <alignment vertical="center"/>
    </xf>
    <xf numFmtId="0" fontId="5" fillId="0" borderId="18" xfId="20" applyFont="1" applyBorder="1" applyAlignment="1" applyProtection="1">
      <alignment vertical="center"/>
    </xf>
    <xf numFmtId="0" fontId="5" fillId="0" borderId="13" xfId="20" applyFont="1" applyBorder="1" applyAlignment="1" applyProtection="1">
      <alignment vertical="center"/>
    </xf>
    <xf numFmtId="4" fontId="2" fillId="0" borderId="10" xfId="0" applyNumberFormat="1" applyFont="1" applyBorder="1" applyAlignment="1" applyProtection="1">
      <alignment horizontal="right" shrinkToFit="1"/>
    </xf>
    <xf numFmtId="4" fontId="5" fillId="0" borderId="12" xfId="0" applyNumberFormat="1" applyFont="1" applyBorder="1" applyAlignment="1" applyProtection="1">
      <alignment horizontal="right" vertical="center"/>
    </xf>
    <xf numFmtId="4" fontId="5" fillId="0" borderId="0" xfId="0" applyNumberFormat="1" applyFont="1" applyBorder="1" applyAlignment="1" applyProtection="1">
      <alignment horizontal="right" vertical="center"/>
    </xf>
    <xf numFmtId="4" fontId="5" fillId="0" borderId="0" xfId="0" applyNumberFormat="1" applyFont="1" applyAlignment="1" applyProtection="1">
      <alignment horizontal="center" vertical="center"/>
    </xf>
    <xf numFmtId="4" fontId="5" fillId="0" borderId="0" xfId="19" applyNumberFormat="1" applyFont="1" applyFill="1" applyBorder="1" applyAlignment="1" applyProtection="1">
      <alignment horizontal="right" shrinkToFit="1"/>
    </xf>
    <xf numFmtId="4" fontId="5" fillId="0" borderId="0" xfId="0" applyNumberFormat="1" applyFont="1" applyAlignment="1" applyProtection="1">
      <alignment horizontal="right" vertical="center"/>
    </xf>
    <xf numFmtId="4" fontId="5" fillId="0" borderId="19" xfId="0" applyNumberFormat="1" applyFont="1" applyBorder="1" applyAlignment="1" applyProtection="1">
      <alignment vertical="center" shrinkToFit="1"/>
    </xf>
    <xf numFmtId="4" fontId="5" fillId="0" borderId="0" xfId="0" applyNumberFormat="1" applyFont="1" applyBorder="1" applyAlignment="1" applyProtection="1">
      <alignment vertical="center" shrinkToFit="1"/>
    </xf>
    <xf numFmtId="4" fontId="5" fillId="0" borderId="20" xfId="0" applyNumberFormat="1" applyFont="1" applyBorder="1" applyAlignment="1" applyProtection="1">
      <alignment horizontal="right" vertical="center" shrinkToFit="1"/>
    </xf>
    <xf numFmtId="4" fontId="5" fillId="0" borderId="19" xfId="0" applyNumberFormat="1" applyFont="1" applyBorder="1" applyAlignment="1" applyProtection="1">
      <alignment horizontal="right" vertical="center" shrinkToFit="1"/>
    </xf>
    <xf numFmtId="4" fontId="5" fillId="0" borderId="20" xfId="0" applyNumberFormat="1" applyFont="1" applyBorder="1" applyAlignment="1" applyProtection="1">
      <alignment vertical="center" shrinkToFit="1"/>
    </xf>
    <xf numFmtId="4" fontId="5" fillId="0" borderId="18" xfId="0" applyNumberFormat="1" applyFont="1" applyFill="1" applyBorder="1" applyAlignment="1" applyProtection="1">
      <alignment vertical="center" shrinkToFit="1"/>
    </xf>
    <xf numFmtId="4" fontId="5" fillId="0" borderId="14" xfId="0" applyNumberFormat="1" applyFont="1" applyFill="1" applyBorder="1" applyAlignment="1" applyProtection="1">
      <alignment vertical="center" shrinkToFit="1"/>
    </xf>
    <xf numFmtId="4" fontId="5" fillId="0" borderId="18" xfId="0" applyNumberFormat="1" applyFont="1" applyBorder="1" applyAlignment="1" applyProtection="1">
      <alignment horizontal="right" vertical="center" shrinkToFit="1"/>
    </xf>
    <xf numFmtId="4" fontId="5" fillId="0" borderId="13" xfId="0" applyNumberFormat="1" applyFont="1" applyFill="1" applyBorder="1" applyAlignment="1" applyProtection="1">
      <alignment vertical="center" shrinkToFit="1"/>
    </xf>
    <xf numFmtId="4" fontId="5" fillId="0" borderId="13" xfId="0" applyNumberFormat="1" applyFont="1" applyBorder="1" applyAlignment="1" applyProtection="1">
      <alignment horizontal="right" vertical="center" shrinkToFit="1"/>
    </xf>
    <xf numFmtId="0" fontId="2" fillId="0" borderId="0" xfId="0" applyFont="1" applyAlignment="1" applyProtection="1">
      <alignment horizontal="center" vertical="center" wrapText="1"/>
    </xf>
    <xf numFmtId="0" fontId="2" fillId="0" borderId="0" xfId="0" applyFont="1" applyBorder="1" applyAlignment="1" applyProtection="1">
      <alignment vertical="center" wrapText="1"/>
    </xf>
    <xf numFmtId="0" fontId="5" fillId="0" borderId="0" xfId="0" applyFont="1" applyAlignment="1" applyProtection="1">
      <alignment vertical="center" wrapText="1"/>
    </xf>
    <xf numFmtId="0" fontId="2" fillId="0" borderId="0" xfId="0" applyFont="1" applyAlignment="1" applyProtection="1">
      <alignment vertical="center" wrapText="1"/>
    </xf>
    <xf numFmtId="4" fontId="2" fillId="0" borderId="0" xfId="0" applyNumberFormat="1" applyFont="1" applyAlignment="1" applyProtection="1">
      <alignment vertical="center" wrapText="1"/>
    </xf>
    <xf numFmtId="0" fontId="5" fillId="0" borderId="0" xfId="0" applyFont="1" applyBorder="1" applyAlignment="1" applyProtection="1">
      <alignment horizontal="left" vertical="center" wrapText="1"/>
    </xf>
    <xf numFmtId="0" fontId="2" fillId="0" borderId="0" xfId="0" applyFont="1" applyBorder="1" applyAlignment="1" applyProtection="1">
      <alignment horizontal="right" vertical="center" wrapText="1"/>
    </xf>
    <xf numFmtId="0" fontId="23" fillId="0" borderId="0" xfId="0" applyFont="1" applyBorder="1" applyAlignment="1" applyProtection="1">
      <alignment wrapText="1"/>
    </xf>
    <xf numFmtId="4" fontId="2" fillId="0" borderId="0" xfId="0" applyNumberFormat="1" applyFont="1" applyAlignment="1" applyProtection="1">
      <alignment horizontal="right" vertical="center" wrapText="1"/>
    </xf>
    <xf numFmtId="0" fontId="2" fillId="0" borderId="0" xfId="0" applyNumberFormat="1" applyFont="1" applyAlignment="1" applyProtection="1">
      <alignment horizontal="left" vertical="center" wrapText="1"/>
    </xf>
    <xf numFmtId="0" fontId="2" fillId="0" borderId="0" xfId="0" applyFont="1" applyAlignment="1" applyProtection="1">
      <alignment horizontal="left" vertical="center" wrapText="1"/>
    </xf>
    <xf numFmtId="4" fontId="5" fillId="24" borderId="0" xfId="0" applyNumberFormat="1" applyFont="1" applyFill="1" applyBorder="1" applyAlignment="1" applyProtection="1">
      <alignment horizontal="right" vertical="center" shrinkToFit="1"/>
    </xf>
    <xf numFmtId="0" fontId="2" fillId="0" borderId="0" xfId="0" applyNumberFormat="1" applyFont="1" applyAlignment="1" applyProtection="1">
      <alignment horizontal="left" vertical="center"/>
    </xf>
    <xf numFmtId="4" fontId="27" fillId="0" borderId="0" xfId="0" applyNumberFormat="1" applyFont="1" applyBorder="1" applyAlignment="1" applyProtection="1">
      <alignment horizontal="center" vertical="center"/>
    </xf>
    <xf numFmtId="4" fontId="5" fillId="0" borderId="14" xfId="0" applyNumberFormat="1" applyFont="1" applyBorder="1" applyAlignment="1" applyProtection="1">
      <alignment horizontal="right" vertical="center" shrinkToFit="1"/>
    </xf>
    <xf numFmtId="0" fontId="2" fillId="0" borderId="10" xfId="0" applyNumberFormat="1" applyFont="1" applyBorder="1" applyAlignment="1" applyProtection="1">
      <alignment horizontal="center" vertical="center"/>
    </xf>
    <xf numFmtId="0" fontId="2" fillId="0" borderId="0" xfId="0" applyNumberFormat="1" applyFont="1" applyBorder="1" applyAlignment="1" applyProtection="1">
      <alignment horizontal="right" vertical="center"/>
    </xf>
    <xf numFmtId="0" fontId="2" fillId="0" borderId="0" xfId="0" applyNumberFormat="1" applyFont="1" applyAlignment="1" applyProtection="1">
      <alignment horizontal="center" vertical="center"/>
    </xf>
    <xf numFmtId="0" fontId="2" fillId="0" borderId="10" xfId="0" applyNumberFormat="1" applyFont="1" applyBorder="1" applyAlignment="1" applyProtection="1">
      <alignment horizontal="center" vertical="top" shrinkToFit="1"/>
    </xf>
    <xf numFmtId="0" fontId="2" fillId="0" borderId="10" xfId="0" applyNumberFormat="1" applyFont="1" applyBorder="1" applyAlignment="1" applyProtection="1">
      <alignment horizontal="center" vertical="top" wrapText="1"/>
    </xf>
    <xf numFmtId="0" fontId="2" fillId="0" borderId="10" xfId="0" applyNumberFormat="1" applyFont="1" applyBorder="1" applyAlignment="1" applyProtection="1">
      <alignment horizontal="center" vertical="top"/>
    </xf>
    <xf numFmtId="0" fontId="28" fillId="25" borderId="15" xfId="0" applyFont="1" applyFill="1" applyBorder="1"/>
    <xf numFmtId="0" fontId="2" fillId="24" borderId="11" xfId="0" applyFont="1" applyFill="1" applyBorder="1" applyAlignment="1" applyProtection="1">
      <alignment horizontal="center" vertical="center"/>
    </xf>
    <xf numFmtId="49" fontId="0" fillId="0" borderId="0" xfId="0" applyNumberFormat="1"/>
    <xf numFmtId="0" fontId="5" fillId="0" borderId="0" xfId="0" applyFont="1" applyAlignment="1" applyProtection="1">
      <alignment vertical="top" wrapText="1"/>
    </xf>
    <xf numFmtId="0" fontId="5" fillId="0" borderId="0" xfId="0" applyFont="1" applyAlignment="1" applyProtection="1">
      <alignment vertical="top"/>
    </xf>
    <xf numFmtId="0" fontId="2" fillId="0" borderId="14" xfId="0" applyFont="1" applyBorder="1" applyAlignment="1" applyProtection="1">
      <alignment vertical="top"/>
    </xf>
    <xf numFmtId="0" fontId="29" fillId="0" borderId="0" xfId="0" applyFont="1" applyAlignment="1" applyProtection="1">
      <alignment horizontal="left" vertical="top"/>
    </xf>
    <xf numFmtId="0" fontId="2" fillId="0" borderId="11" xfId="0" applyNumberFormat="1" applyFont="1" applyBorder="1" applyAlignment="1" applyProtection="1">
      <alignment vertical="center"/>
    </xf>
    <xf numFmtId="0" fontId="5" fillId="0" borderId="10" xfId="22" applyFont="1" applyBorder="1" applyAlignment="1" applyProtection="1">
      <alignment horizontal="center" vertical="top"/>
    </xf>
    <xf numFmtId="4" fontId="5" fillId="0" borderId="10" xfId="0" applyNumberFormat="1" applyFont="1" applyBorder="1" applyAlignment="1" applyProtection="1">
      <alignment horizontal="left" vertical="top" wrapText="1"/>
    </xf>
    <xf numFmtId="0" fontId="5" fillId="0" borderId="10" xfId="0" applyNumberFormat="1" applyFont="1" applyBorder="1" applyAlignment="1" applyProtection="1">
      <alignment horizontal="center"/>
    </xf>
    <xf numFmtId="49" fontId="5" fillId="0" borderId="10" xfId="0" applyNumberFormat="1" applyFont="1" applyBorder="1" applyAlignment="1" applyProtection="1">
      <alignment horizontal="center" shrinkToFit="1"/>
    </xf>
    <xf numFmtId="4" fontId="5" fillId="0" borderId="10" xfId="22" applyNumberFormat="1" applyFont="1" applyBorder="1" applyAlignment="1" applyProtection="1">
      <alignment horizontal="center" vertical="center"/>
    </xf>
    <xf numFmtId="0" fontId="5" fillId="0" borderId="10" xfId="22" applyFont="1" applyBorder="1" applyAlignment="1" applyProtection="1">
      <alignment horizontal="center" vertical="center"/>
    </xf>
    <xf numFmtId="4" fontId="5" fillId="0" borderId="10" xfId="22" applyNumberFormat="1" applyFont="1" applyBorder="1" applyAlignment="1" applyProtection="1">
      <alignment horizontal="right" vertical="center"/>
    </xf>
    <xf numFmtId="4" fontId="5" fillId="0" borderId="20" xfId="0" applyNumberFormat="1" applyFont="1" applyBorder="1" applyAlignment="1" applyProtection="1">
      <alignment horizontal="center" vertical="center"/>
    </xf>
    <xf numFmtId="0" fontId="5" fillId="0" borderId="16" xfId="0" applyFont="1" applyBorder="1" applyAlignment="1" applyProtection="1">
      <alignment horizontal="center" vertical="center"/>
    </xf>
    <xf numFmtId="0" fontId="5" fillId="0" borderId="16" xfId="0" applyNumberFormat="1" applyFont="1" applyBorder="1" applyAlignment="1" applyProtection="1">
      <alignment vertical="center" wrapText="1"/>
    </xf>
    <xf numFmtId="0" fontId="5" fillId="0" borderId="16" xfId="0" applyFont="1" applyBorder="1" applyAlignment="1" applyProtection="1">
      <alignment vertical="center"/>
    </xf>
    <xf numFmtId="4" fontId="5" fillId="0" borderId="21" xfId="0" applyNumberFormat="1" applyFont="1" applyBorder="1" applyAlignment="1" applyProtection="1">
      <alignment vertical="center"/>
    </xf>
    <xf numFmtId="4" fontId="5" fillId="0" borderId="16" xfId="0" applyNumberFormat="1" applyFont="1" applyBorder="1" applyAlignment="1" applyProtection="1">
      <alignment vertical="center"/>
    </xf>
    <xf numFmtId="4" fontId="5" fillId="0" borderId="17" xfId="0" applyNumberFormat="1" applyFont="1" applyBorder="1" applyAlignment="1" applyProtection="1">
      <alignment vertical="center"/>
    </xf>
    <xf numFmtId="4" fontId="5" fillId="0" borderId="16" xfId="0" applyNumberFormat="1" applyFont="1" applyBorder="1" applyAlignment="1" applyProtection="1">
      <alignment horizontal="center" vertical="center"/>
    </xf>
    <xf numFmtId="14" fontId="30" fillId="0" borderId="10" xfId="0" applyNumberFormat="1" applyFont="1" applyBorder="1" applyAlignment="1" applyProtection="1">
      <alignment vertical="center" wrapText="1"/>
    </xf>
    <xf numFmtId="0" fontId="31" fillId="0" borderId="10" xfId="0" applyNumberFormat="1" applyFont="1" applyBorder="1" applyAlignment="1" applyProtection="1">
      <alignment vertical="center" wrapText="1"/>
    </xf>
    <xf numFmtId="0" fontId="5" fillId="0" borderId="18" xfId="0" applyFont="1" applyBorder="1" applyAlignment="1" applyProtection="1">
      <alignment horizontal="center" vertical="center"/>
    </xf>
    <xf numFmtId="0" fontId="5" fillId="0" borderId="20" xfId="0" applyFont="1" applyBorder="1" applyAlignment="1" applyProtection="1">
      <alignment horizontal="center" vertical="center"/>
    </xf>
    <xf numFmtId="0" fontId="5" fillId="0" borderId="19" xfId="0" applyFont="1" applyBorder="1" applyAlignment="1" applyProtection="1">
      <alignment horizontal="center" vertical="center"/>
    </xf>
    <xf numFmtId="4" fontId="5" fillId="0" borderId="10" xfId="0" applyNumberFormat="1" applyFont="1" applyBorder="1" applyAlignment="1" applyProtection="1">
      <alignment vertical="center"/>
    </xf>
    <xf numFmtId="4" fontId="5" fillId="0" borderId="20" xfId="0" applyNumberFormat="1" applyFont="1" applyBorder="1" applyAlignment="1" applyProtection="1">
      <alignment vertical="center"/>
    </xf>
    <xf numFmtId="0" fontId="5" fillId="0" borderId="10" xfId="0" applyFont="1" applyBorder="1" applyAlignment="1" applyProtection="1">
      <alignment vertical="center"/>
    </xf>
    <xf numFmtId="4" fontId="5" fillId="0" borderId="19" xfId="0" applyNumberFormat="1" applyFont="1" applyBorder="1" applyAlignment="1" applyProtection="1">
      <alignment vertical="center" wrapText="1"/>
    </xf>
    <xf numFmtId="0" fontId="5" fillId="0" borderId="10" xfId="0" applyNumberFormat="1" applyFont="1" applyBorder="1" applyAlignment="1" applyProtection="1">
      <alignment horizontal="center" vertical="center"/>
    </xf>
    <xf numFmtId="4" fontId="2" fillId="0" borderId="0" xfId="0" applyNumberFormat="1" applyFont="1" applyBorder="1" applyAlignment="1" applyProtection="1">
      <alignment horizontal="center" vertical="center"/>
    </xf>
    <xf numFmtId="166" fontId="33" fillId="0" borderId="0" xfId="21" applyNumberFormat="1" applyFont="1" applyBorder="1" applyAlignment="1" applyProtection="1">
      <alignment horizontal="right"/>
    </xf>
    <xf numFmtId="0" fontId="33" fillId="0" borderId="0" xfId="0" applyFont="1" applyBorder="1" applyProtection="1"/>
    <xf numFmtId="166" fontId="33" fillId="0" borderId="0" xfId="0" applyNumberFormat="1" applyFont="1" applyBorder="1" applyProtection="1"/>
    <xf numFmtId="0" fontId="2" fillId="0" borderId="0" xfId="0" applyFont="1" applyBorder="1" applyAlignment="1" applyProtection="1">
      <alignment horizontal="left" vertical="center"/>
    </xf>
    <xf numFmtId="0" fontId="2" fillId="0" borderId="0" xfId="0" applyNumberFormat="1" applyFont="1" applyBorder="1" applyAlignment="1" applyProtection="1">
      <alignment horizontal="center" vertical="center"/>
    </xf>
    <xf numFmtId="4" fontId="2" fillId="0" borderId="10" xfId="0" applyNumberFormat="1" applyFont="1" applyBorder="1" applyAlignment="1" applyProtection="1">
      <alignment horizontal="right" vertical="center" shrinkToFit="1"/>
    </xf>
    <xf numFmtId="4" fontId="2" fillId="0" borderId="19" xfId="0" applyNumberFormat="1" applyFont="1" applyBorder="1" applyAlignment="1" applyProtection="1">
      <alignment horizontal="right" vertical="center" shrinkToFit="1"/>
    </xf>
    <xf numFmtId="4" fontId="2" fillId="0" borderId="0" xfId="0" applyNumberFormat="1" applyFont="1" applyBorder="1" applyAlignment="1" applyProtection="1">
      <alignment horizontal="right" vertical="center" shrinkToFit="1"/>
    </xf>
    <xf numFmtId="4" fontId="5" fillId="0" borderId="10" xfId="22" applyNumberFormat="1" applyFont="1" applyBorder="1" applyAlignment="1" applyProtection="1">
      <alignment horizontal="left" vertical="center"/>
    </xf>
    <xf numFmtId="4" fontId="5" fillId="0" borderId="12" xfId="0" applyNumberFormat="1" applyFont="1" applyBorder="1" applyAlignment="1" applyProtection="1">
      <alignment vertical="center" shrinkToFit="1"/>
    </xf>
    <xf numFmtId="4" fontId="5" fillId="0" borderId="17" xfId="0" applyNumberFormat="1" applyFont="1" applyBorder="1" applyAlignment="1" applyProtection="1">
      <alignment vertical="center" shrinkToFit="1"/>
    </xf>
    <xf numFmtId="4" fontId="5" fillId="0" borderId="21" xfId="0" applyNumberFormat="1" applyFont="1" applyBorder="1" applyAlignment="1" applyProtection="1">
      <alignment vertical="center" shrinkToFit="1"/>
    </xf>
    <xf numFmtId="4" fontId="5" fillId="24" borderId="16" xfId="0" applyNumberFormat="1" applyFont="1" applyFill="1" applyBorder="1" applyAlignment="1" applyProtection="1">
      <alignment vertical="center" shrinkToFit="1"/>
    </xf>
    <xf numFmtId="4" fontId="5" fillId="24" borderId="17" xfId="0" applyNumberFormat="1" applyFont="1" applyFill="1" applyBorder="1" applyAlignment="1" applyProtection="1">
      <alignment vertical="center" shrinkToFit="1"/>
    </xf>
    <xf numFmtId="4" fontId="5" fillId="24" borderId="19" xfId="0" applyNumberFormat="1" applyFont="1" applyFill="1" applyBorder="1" applyAlignment="1" applyProtection="1">
      <alignment vertical="center" shrinkToFit="1"/>
    </xf>
    <xf numFmtId="4" fontId="5" fillId="24" borderId="20" xfId="0" applyNumberFormat="1" applyFont="1" applyFill="1" applyBorder="1" applyAlignment="1" applyProtection="1">
      <alignment vertical="center" shrinkToFit="1"/>
    </xf>
    <xf numFmtId="4" fontId="5" fillId="24" borderId="10" xfId="0" applyNumberFormat="1" applyFont="1" applyFill="1" applyBorder="1" applyAlignment="1" applyProtection="1">
      <alignment vertical="center" shrinkToFit="1"/>
    </xf>
    <xf numFmtId="4" fontId="5" fillId="0" borderId="13" xfId="0" applyNumberFormat="1" applyFont="1" applyBorder="1" applyAlignment="1" applyProtection="1">
      <alignment vertical="center" shrinkToFit="1"/>
    </xf>
    <xf numFmtId="4" fontId="5" fillId="0" borderId="18" xfId="0" applyNumberFormat="1" applyFont="1" applyBorder="1" applyAlignment="1" applyProtection="1">
      <alignment vertical="center" shrinkToFit="1"/>
    </xf>
    <xf numFmtId="4" fontId="5" fillId="24" borderId="11" xfId="0" applyNumberFormat="1" applyFont="1" applyFill="1" applyBorder="1" applyAlignment="1" applyProtection="1">
      <alignment vertical="center" shrinkToFit="1"/>
    </xf>
    <xf numFmtId="4" fontId="5" fillId="24" borderId="13" xfId="0" applyNumberFormat="1" applyFont="1" applyFill="1" applyBorder="1" applyAlignment="1" applyProtection="1">
      <alignment vertical="center" shrinkToFit="1"/>
    </xf>
    <xf numFmtId="0" fontId="5" fillId="24" borderId="0" xfId="0" applyFont="1" applyFill="1" applyBorder="1" applyAlignment="1" applyProtection="1">
      <alignment vertical="center"/>
    </xf>
    <xf numFmtId="0" fontId="35" fillId="0" borderId="0" xfId="0" applyFont="1" applyAlignment="1" applyProtection="1">
      <alignment horizontal="center" vertical="center"/>
    </xf>
    <xf numFmtId="0" fontId="36" fillId="0" borderId="0" xfId="0" applyFont="1" applyAlignment="1" applyProtection="1">
      <alignment horizontal="center" vertical="center"/>
    </xf>
    <xf numFmtId="0" fontId="2" fillId="0" borderId="14" xfId="0" applyFont="1" applyBorder="1" applyAlignment="1" applyProtection="1">
      <alignment horizontal="center" vertical="top"/>
    </xf>
    <xf numFmtId="0" fontId="2" fillId="0" borderId="14" xfId="0" quotePrefix="1" applyFont="1" applyBorder="1" applyAlignment="1" applyProtection="1">
      <alignment horizontal="left" vertical="center"/>
    </xf>
    <xf numFmtId="4" fontId="2" fillId="0" borderId="14" xfId="0" applyNumberFormat="1" applyFont="1" applyBorder="1" applyAlignment="1" applyProtection="1">
      <alignment horizontal="center" vertical="center"/>
    </xf>
    <xf numFmtId="166" fontId="33" fillId="0" borderId="14" xfId="21" applyNumberFormat="1" applyFont="1" applyBorder="1" applyAlignment="1" applyProtection="1">
      <alignment horizontal="right"/>
    </xf>
    <xf numFmtId="0" fontId="2" fillId="0" borderId="21" xfId="0" applyFont="1" applyBorder="1" applyAlignment="1" applyProtection="1">
      <alignment horizontal="center" vertical="top"/>
    </xf>
    <xf numFmtId="0" fontId="2" fillId="0" borderId="19" xfId="0" applyFont="1" applyBorder="1" applyAlignment="1" applyProtection="1">
      <alignment horizontal="center" vertical="top"/>
    </xf>
    <xf numFmtId="0" fontId="2" fillId="0" borderId="18" xfId="0" applyFont="1" applyBorder="1" applyAlignment="1" applyProtection="1">
      <alignment horizontal="center" vertical="top"/>
    </xf>
    <xf numFmtId="0" fontId="5" fillId="0" borderId="17" xfId="0" applyFont="1" applyBorder="1" applyAlignment="1" applyProtection="1">
      <alignment horizontal="left" vertical="center"/>
    </xf>
    <xf numFmtId="0" fontId="5" fillId="0" borderId="20" xfId="0" applyFont="1" applyBorder="1" applyAlignment="1" applyProtection="1">
      <alignment horizontal="left" vertical="center"/>
    </xf>
    <xf numFmtId="0" fontId="5" fillId="0" borderId="13" xfId="0" applyFont="1" applyBorder="1" applyAlignment="1" applyProtection="1">
      <alignment horizontal="left" vertical="center"/>
    </xf>
    <xf numFmtId="164" fontId="38" fillId="26" borderId="0" xfId="48" applyNumberFormat="1" applyAlignment="1" applyProtection="1">
      <alignment horizontal="left" vertical="center"/>
    </xf>
    <xf numFmtId="9" fontId="39" fillId="0" borderId="20" xfId="47" applyFont="1" applyBorder="1" applyAlignment="1" applyProtection="1">
      <alignment horizontal="left" vertical="center"/>
    </xf>
    <xf numFmtId="4" fontId="5" fillId="0" borderId="16" xfId="0" applyNumberFormat="1" applyFont="1" applyBorder="1" applyAlignment="1" applyProtection="1">
      <alignment vertical="center" shrinkToFit="1"/>
    </xf>
    <xf numFmtId="4" fontId="5" fillId="0" borderId="10" xfId="0" applyNumberFormat="1" applyFont="1" applyBorder="1" applyAlignment="1" applyProtection="1">
      <alignment vertical="center" shrinkToFit="1"/>
    </xf>
    <xf numFmtId="4" fontId="5" fillId="0" borderId="11" xfId="0" applyNumberFormat="1" applyFont="1" applyFill="1" applyBorder="1" applyAlignment="1" applyProtection="1">
      <alignment vertical="center" shrinkToFit="1"/>
    </xf>
    <xf numFmtId="4" fontId="5" fillId="0" borderId="11" xfId="0" applyNumberFormat="1" applyFont="1" applyBorder="1" applyAlignment="1" applyProtection="1">
      <alignment horizontal="center" vertical="center"/>
    </xf>
    <xf numFmtId="4" fontId="5" fillId="0" borderId="11" xfId="0" applyNumberFormat="1" applyFont="1" applyBorder="1" applyAlignment="1" applyProtection="1">
      <alignment vertical="center" shrinkToFit="1"/>
    </xf>
    <xf numFmtId="4" fontId="5" fillId="0" borderId="0" xfId="0" applyNumberFormat="1" applyFont="1" applyBorder="1" applyAlignment="1" applyProtection="1">
      <alignment horizontal="center" vertical="center"/>
    </xf>
    <xf numFmtId="0" fontId="2" fillId="0" borderId="20" xfId="0" applyFont="1" applyBorder="1" applyAlignment="1" applyProtection="1">
      <alignment vertical="center"/>
    </xf>
    <xf numFmtId="4" fontId="5" fillId="0" borderId="12" xfId="19" applyNumberFormat="1" applyFont="1" applyFill="1" applyBorder="1" applyAlignment="1" applyProtection="1">
      <alignment horizontal="right" shrinkToFit="1"/>
    </xf>
    <xf numFmtId="4" fontId="5" fillId="24" borderId="21" xfId="0" applyNumberFormat="1" applyFont="1" applyFill="1" applyBorder="1" applyAlignment="1" applyProtection="1">
      <alignment vertical="center" shrinkToFit="1"/>
    </xf>
    <xf numFmtId="4" fontId="5" fillId="0" borderId="0" xfId="0" applyNumberFormat="1" applyFont="1" applyBorder="1" applyAlignment="1" applyProtection="1">
      <alignment horizontal="right" vertical="center" shrinkToFit="1"/>
    </xf>
    <xf numFmtId="4" fontId="5" fillId="0" borderId="14" xfId="19" applyNumberFormat="1" applyFont="1" applyFill="1" applyBorder="1" applyAlignment="1" applyProtection="1">
      <alignment horizontal="right" shrinkToFit="1"/>
    </xf>
    <xf numFmtId="4" fontId="5" fillId="24" borderId="18" xfId="0" applyNumberFormat="1" applyFont="1" applyFill="1" applyBorder="1" applyAlignment="1" applyProtection="1">
      <alignment vertical="center" shrinkToFit="1"/>
    </xf>
    <xf numFmtId="0" fontId="2" fillId="0" borderId="19" xfId="0" applyFont="1" applyBorder="1" applyAlignment="1" applyProtection="1">
      <alignment horizontal="center" vertical="center"/>
    </xf>
    <xf numFmtId="0" fontId="2" fillId="0" borderId="19" xfId="0" applyNumberFormat="1" applyFont="1" applyBorder="1" applyAlignment="1" applyProtection="1">
      <alignment horizontal="center" vertical="top" shrinkToFit="1"/>
    </xf>
    <xf numFmtId="0" fontId="5" fillId="0" borderId="0" xfId="0" applyFont="1" applyBorder="1" applyAlignment="1" applyProtection="1">
      <alignment vertical="center"/>
    </xf>
    <xf numFmtId="0" fontId="2" fillId="0" borderId="14" xfId="0" applyFont="1" applyBorder="1" applyAlignment="1" applyProtection="1">
      <alignment horizontal="left" vertical="center"/>
    </xf>
    <xf numFmtId="0" fontId="2" fillId="0" borderId="14" xfId="0" applyNumberFormat="1" applyFont="1" applyBorder="1" applyAlignment="1" applyProtection="1">
      <alignment horizontal="center" vertical="center"/>
    </xf>
    <xf numFmtId="0" fontId="2" fillId="0" borderId="12" xfId="0" applyFont="1" applyBorder="1" applyAlignment="1" applyProtection="1">
      <alignment horizontal="left" vertical="center"/>
    </xf>
    <xf numFmtId="0" fontId="2" fillId="0" borderId="12" xfId="0" applyNumberFormat="1" applyFont="1" applyBorder="1" applyAlignment="1" applyProtection="1">
      <alignment horizontal="center" vertical="center"/>
    </xf>
    <xf numFmtId="0" fontId="2" fillId="0" borderId="12" xfId="0" applyFont="1" applyBorder="1" applyAlignment="1" applyProtection="1">
      <alignment horizontal="center" vertical="center"/>
    </xf>
    <xf numFmtId="4" fontId="5" fillId="0" borderId="10" xfId="0" applyNumberFormat="1" applyFont="1" applyBorder="1" applyAlignment="1" applyProtection="1">
      <alignment horizontal="right" vertical="center" shrinkToFit="1"/>
    </xf>
    <xf numFmtId="3" fontId="2" fillId="0" borderId="16" xfId="0" applyNumberFormat="1" applyFont="1" applyBorder="1" applyAlignment="1" applyProtection="1">
      <alignment horizontal="center" vertical="center"/>
    </xf>
    <xf numFmtId="4" fontId="5" fillId="0" borderId="12" xfId="0" applyNumberFormat="1" applyFont="1" applyBorder="1" applyAlignment="1" applyProtection="1">
      <alignment vertical="center"/>
    </xf>
    <xf numFmtId="4" fontId="5" fillId="0" borderId="0" xfId="0" applyNumberFormat="1" applyFont="1" applyBorder="1" applyAlignment="1" applyProtection="1">
      <alignment vertical="center"/>
    </xf>
    <xf numFmtId="4" fontId="5" fillId="0" borderId="14" xfId="0" applyNumberFormat="1" applyFont="1" applyBorder="1" applyAlignment="1" applyProtection="1">
      <alignment vertical="center"/>
    </xf>
    <xf numFmtId="4" fontId="5" fillId="0" borderId="13" xfId="0" applyNumberFormat="1" applyFont="1" applyBorder="1" applyAlignment="1" applyProtection="1">
      <alignment vertical="center"/>
    </xf>
    <xf numFmtId="0" fontId="5" fillId="0" borderId="16" xfId="0" applyFont="1" applyBorder="1" applyAlignment="1" applyProtection="1">
      <alignment horizontal="center" vertical="center" wrapText="1"/>
    </xf>
    <xf numFmtId="0" fontId="32" fillId="0" borderId="10" xfId="0" applyFont="1" applyBorder="1" applyAlignment="1" applyProtection="1">
      <alignment horizontal="center" vertical="center" wrapText="1"/>
    </xf>
    <xf numFmtId="14" fontId="2" fillId="0" borderId="16" xfId="0" applyNumberFormat="1" applyFont="1" applyBorder="1" applyAlignment="1" applyProtection="1">
      <alignment horizontal="center" vertical="center" wrapText="1"/>
    </xf>
    <xf numFmtId="14" fontId="2" fillId="0" borderId="10" xfId="0" applyNumberFormat="1" applyFont="1" applyBorder="1" applyAlignment="1" applyProtection="1">
      <alignment horizontal="center" vertical="center" wrapText="1"/>
    </xf>
    <xf numFmtId="14" fontId="2" fillId="0" borderId="11" xfId="0" applyNumberFormat="1" applyFont="1" applyBorder="1" applyAlignment="1" applyProtection="1">
      <alignment horizontal="center" vertical="center" wrapText="1"/>
    </xf>
    <xf numFmtId="0" fontId="5" fillId="0" borderId="0" xfId="0" applyFont="1" applyAlignment="1" applyProtection="1">
      <alignment horizontal="center" vertical="center" wrapText="1"/>
    </xf>
    <xf numFmtId="165" fontId="5" fillId="0" borderId="22" xfId="23" applyFont="1" applyBorder="1" applyAlignment="1" applyProtection="1">
      <alignment horizontal="center" vertical="center"/>
    </xf>
    <xf numFmtId="165" fontId="5" fillId="0" borderId="23" xfId="23" applyFont="1" applyBorder="1" applyAlignment="1" applyProtection="1">
      <alignment horizontal="center" vertical="center"/>
    </xf>
    <xf numFmtId="0" fontId="5" fillId="0" borderId="22" xfId="0" applyFont="1" applyBorder="1" applyAlignment="1" applyProtection="1">
      <alignment horizontal="center" vertical="center"/>
    </xf>
    <xf numFmtId="0" fontId="5" fillId="0" borderId="23" xfId="0" applyFont="1" applyBorder="1" applyAlignment="1" applyProtection="1">
      <alignment horizontal="center" vertical="center"/>
    </xf>
    <xf numFmtId="165" fontId="5" fillId="0" borderId="18" xfId="23" applyFont="1" applyBorder="1" applyAlignment="1" applyProtection="1">
      <alignment horizontal="center" vertical="center"/>
    </xf>
    <xf numFmtId="165" fontId="5" fillId="0" borderId="13" xfId="23" applyFont="1" applyBorder="1" applyAlignment="1" applyProtection="1">
      <alignment horizontal="center" vertical="center"/>
    </xf>
    <xf numFmtId="0" fontId="5" fillId="0" borderId="21"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20" xfId="0" applyFont="1" applyBorder="1" applyAlignment="1" applyProtection="1">
      <alignment horizontal="center" vertical="center" wrapText="1"/>
    </xf>
    <xf numFmtId="0" fontId="5" fillId="0" borderId="21" xfId="0" applyFont="1" applyBorder="1" applyAlignment="1" applyProtection="1">
      <alignment horizontal="center" vertical="center"/>
    </xf>
    <xf numFmtId="0" fontId="5" fillId="0" borderId="17" xfId="0" applyFont="1" applyBorder="1" applyAlignment="1" applyProtection="1">
      <alignment horizontal="center" vertical="center"/>
    </xf>
    <xf numFmtId="0" fontId="5" fillId="0" borderId="19" xfId="0" applyFont="1" applyBorder="1" applyAlignment="1" applyProtection="1">
      <alignment horizontal="center" vertical="center"/>
    </xf>
    <xf numFmtId="0" fontId="5" fillId="0" borderId="20" xfId="0" applyFont="1" applyBorder="1" applyAlignment="1" applyProtection="1">
      <alignment horizontal="center" vertical="center"/>
    </xf>
    <xf numFmtId="0" fontId="5" fillId="0" borderId="18" xfId="0" applyFont="1" applyBorder="1" applyAlignment="1" applyProtection="1">
      <alignment horizontal="center" vertical="center" wrapText="1"/>
    </xf>
    <xf numFmtId="0" fontId="5" fillId="0" borderId="13" xfId="0" applyFont="1" applyBorder="1" applyAlignment="1" applyProtection="1">
      <alignment horizontal="center" vertical="center" wrapText="1"/>
    </xf>
    <xf numFmtId="0" fontId="5" fillId="0" borderId="10" xfId="0" applyFont="1" applyBorder="1" applyAlignment="1" applyProtection="1">
      <alignment horizontal="center" vertical="center"/>
    </xf>
    <xf numFmtId="0" fontId="5" fillId="0" borderId="11" xfId="0" applyFont="1" applyBorder="1" applyAlignment="1" applyProtection="1">
      <alignment horizontal="center" vertical="center"/>
    </xf>
    <xf numFmtId="0" fontId="5" fillId="0" borderId="18" xfId="0" applyFont="1" applyBorder="1" applyAlignment="1" applyProtection="1">
      <alignment horizontal="center" vertical="center"/>
    </xf>
    <xf numFmtId="0" fontId="5" fillId="0" borderId="14" xfId="0" applyFont="1" applyBorder="1" applyAlignment="1" applyProtection="1">
      <alignment horizontal="center" vertical="center"/>
    </xf>
    <xf numFmtId="0" fontId="5" fillId="0" borderId="13" xfId="0" applyFont="1" applyBorder="1" applyAlignment="1" applyProtection="1">
      <alignment horizontal="center" vertical="center"/>
    </xf>
    <xf numFmtId="0" fontId="5" fillId="0" borderId="24" xfId="0" applyFont="1" applyBorder="1" applyAlignment="1" applyProtection="1">
      <alignment horizontal="center" vertical="center"/>
    </xf>
    <xf numFmtId="0" fontId="5" fillId="0" borderId="0" xfId="0" applyFont="1" applyBorder="1" applyAlignment="1" applyProtection="1">
      <alignment horizontal="center" vertical="center" wrapText="1"/>
    </xf>
    <xf numFmtId="0" fontId="2" fillId="0" borderId="16" xfId="0" applyFont="1" applyBorder="1" applyAlignment="1" applyProtection="1">
      <alignment horizontal="center" vertical="center"/>
    </xf>
    <xf numFmtId="0" fontId="2" fillId="0" borderId="10" xfId="0" applyFont="1" applyBorder="1" applyAlignment="1" applyProtection="1">
      <alignment horizontal="center" vertical="center"/>
    </xf>
    <xf numFmtId="0" fontId="2" fillId="0" borderId="11" xfId="0" applyFont="1" applyBorder="1" applyAlignment="1" applyProtection="1">
      <alignment horizontal="center" vertical="center"/>
    </xf>
    <xf numFmtId="165" fontId="5" fillId="0" borderId="19" xfId="23" applyFont="1" applyBorder="1" applyAlignment="1" applyProtection="1">
      <alignment horizontal="center" vertical="center"/>
    </xf>
    <xf numFmtId="165" fontId="5" fillId="0" borderId="20" xfId="23" applyFont="1" applyBorder="1" applyAlignment="1" applyProtection="1">
      <alignment horizontal="center" vertical="center"/>
    </xf>
    <xf numFmtId="165" fontId="5" fillId="0" borderId="21" xfId="23" applyFont="1" applyBorder="1" applyAlignment="1" applyProtection="1">
      <alignment horizontal="center" vertical="center" wrapText="1"/>
    </xf>
    <xf numFmtId="165" fontId="5" fillId="0" borderId="17" xfId="23" applyFont="1" applyBorder="1" applyAlignment="1" applyProtection="1">
      <alignment horizontal="center" vertical="center" wrapText="1"/>
    </xf>
    <xf numFmtId="165" fontId="5" fillId="0" borderId="19" xfId="23" applyFont="1" applyBorder="1" applyAlignment="1" applyProtection="1">
      <alignment horizontal="center" vertical="center" wrapText="1"/>
    </xf>
    <xf numFmtId="165" fontId="5" fillId="0" borderId="20" xfId="23" applyFont="1" applyBorder="1" applyAlignment="1" applyProtection="1">
      <alignment horizontal="center" vertical="center" wrapText="1"/>
    </xf>
    <xf numFmtId="0" fontId="2" fillId="0" borderId="16" xfId="0" applyFont="1" applyBorder="1" applyAlignment="1" applyProtection="1">
      <alignment horizontal="center" vertical="center" wrapText="1"/>
    </xf>
    <xf numFmtId="0" fontId="25" fillId="0" borderId="10" xfId="0" applyFont="1" applyBorder="1" applyAlignment="1" applyProtection="1">
      <alignment horizontal="center" vertical="center" wrapText="1"/>
    </xf>
    <xf numFmtId="0" fontId="25" fillId="0" borderId="11" xfId="0" applyFont="1" applyBorder="1" applyAlignment="1" applyProtection="1">
      <alignment horizontal="center" vertical="center" wrapText="1"/>
    </xf>
    <xf numFmtId="0" fontId="5" fillId="0" borderId="12" xfId="0" applyFont="1" applyBorder="1" applyAlignment="1" applyProtection="1">
      <alignment horizontal="center" vertical="center"/>
    </xf>
    <xf numFmtId="0" fontId="5" fillId="0" borderId="14" xfId="0" applyFont="1" applyBorder="1" applyAlignment="1" applyProtection="1">
      <alignment horizontal="center" vertical="center" wrapText="1"/>
    </xf>
    <xf numFmtId="4" fontId="5" fillId="0" borderId="21" xfId="0" applyNumberFormat="1" applyFont="1" applyBorder="1" applyAlignment="1" applyProtection="1">
      <alignment horizontal="left" vertical="center" shrinkToFit="1"/>
    </xf>
    <xf numFmtId="4" fontId="5" fillId="0" borderId="17" xfId="0" applyNumberFormat="1" applyFont="1" applyBorder="1" applyAlignment="1" applyProtection="1">
      <alignment horizontal="left" vertical="center" shrinkToFit="1"/>
    </xf>
    <xf numFmtId="14" fontId="5" fillId="0" borderId="10" xfId="0" applyNumberFormat="1" applyFont="1" applyBorder="1" applyAlignment="1" applyProtection="1">
      <alignment horizontal="center" vertical="center" wrapText="1"/>
    </xf>
    <xf numFmtId="0" fontId="5" fillId="0" borderId="0" xfId="0" applyFont="1" applyBorder="1" applyAlignment="1" applyProtection="1">
      <alignment horizontal="center" vertical="center"/>
    </xf>
    <xf numFmtId="0" fontId="2" fillId="0" borderId="21" xfId="0" applyFont="1" applyBorder="1" applyAlignment="1" applyProtection="1">
      <alignment horizontal="center" vertical="center"/>
    </xf>
    <xf numFmtId="0" fontId="2" fillId="0" borderId="19" xfId="0" applyFont="1" applyBorder="1" applyAlignment="1" applyProtection="1">
      <alignment horizontal="center" vertical="center"/>
    </xf>
    <xf numFmtId="0" fontId="2" fillId="0" borderId="18" xfId="0" applyFont="1" applyBorder="1" applyAlignment="1" applyProtection="1">
      <alignment horizontal="center" vertical="center"/>
    </xf>
    <xf numFmtId="0" fontId="5" fillId="0" borderId="10" xfId="0" applyFont="1" applyBorder="1" applyAlignment="1" applyProtection="1">
      <alignment horizontal="left" vertical="top" wrapText="1"/>
    </xf>
    <xf numFmtId="0" fontId="5" fillId="0" borderId="16" xfId="0" applyFont="1" applyBorder="1" applyAlignment="1" applyProtection="1">
      <alignment horizontal="center" vertical="center"/>
    </xf>
    <xf numFmtId="0" fontId="2" fillId="0" borderId="10" xfId="0" applyFont="1" applyBorder="1" applyAlignment="1" applyProtection="1">
      <alignment horizontal="center" vertical="center" wrapText="1"/>
    </xf>
    <xf numFmtId="0" fontId="2" fillId="0" borderId="11" xfId="0" applyFont="1" applyBorder="1" applyAlignment="1" applyProtection="1">
      <alignment horizontal="center" vertical="center" wrapText="1"/>
    </xf>
    <xf numFmtId="0" fontId="5" fillId="0" borderId="0" xfId="0" applyFont="1" applyAlignment="1" applyProtection="1">
      <alignment horizontal="center" vertical="top" wrapText="1"/>
    </xf>
    <xf numFmtId="0" fontId="31" fillId="0" borderId="10" xfId="0" applyNumberFormat="1" applyFont="1" applyBorder="1" applyAlignment="1" applyProtection="1">
      <alignment horizontal="center" vertical="center" wrapText="1"/>
    </xf>
    <xf numFmtId="0" fontId="2" fillId="0" borderId="14" xfId="0" applyFont="1" applyBorder="1" applyAlignment="1" applyProtection="1">
      <alignment horizontal="left" vertical="center" wrapText="1"/>
    </xf>
    <xf numFmtId="0" fontId="5" fillId="0" borderId="21" xfId="20" applyFont="1" applyBorder="1" applyAlignment="1" applyProtection="1">
      <alignment horizontal="center" vertical="center" wrapText="1"/>
    </xf>
    <xf numFmtId="0" fontId="5" fillId="0" borderId="17" xfId="20" applyFont="1" applyBorder="1" applyAlignment="1" applyProtection="1">
      <alignment horizontal="center" vertical="center" wrapText="1"/>
    </xf>
    <xf numFmtId="0" fontId="5" fillId="0" borderId="19" xfId="20" applyFont="1" applyBorder="1" applyAlignment="1" applyProtection="1">
      <alignment horizontal="center" vertical="center" wrapText="1"/>
    </xf>
    <xf numFmtId="0" fontId="5" fillId="0" borderId="20" xfId="20" applyFont="1" applyBorder="1" applyAlignment="1" applyProtection="1">
      <alignment horizontal="center" vertical="center" wrapText="1"/>
    </xf>
    <xf numFmtId="0" fontId="28" fillId="0" borderId="21" xfId="0" applyFont="1" applyBorder="1" applyAlignment="1" applyProtection="1">
      <alignment horizontal="center" vertical="center" wrapText="1"/>
    </xf>
    <xf numFmtId="0" fontId="28" fillId="0" borderId="17" xfId="0" applyFont="1" applyBorder="1" applyAlignment="1" applyProtection="1">
      <alignment horizontal="center" vertical="center" wrapText="1"/>
    </xf>
    <xf numFmtId="0" fontId="28" fillId="0" borderId="19" xfId="0" applyFont="1" applyBorder="1" applyAlignment="1" applyProtection="1">
      <alignment horizontal="center" vertical="center" wrapText="1"/>
    </xf>
    <xf numFmtId="0" fontId="28" fillId="0" borderId="20" xfId="0" applyFont="1" applyBorder="1" applyAlignment="1" applyProtection="1">
      <alignment horizontal="center" vertical="center" wrapText="1"/>
    </xf>
    <xf numFmtId="0" fontId="5" fillId="0" borderId="21" xfId="20" applyFont="1" applyFill="1" applyBorder="1" applyAlignment="1" applyProtection="1">
      <alignment horizontal="center" vertical="center" wrapText="1"/>
    </xf>
    <xf numFmtId="0" fontId="5" fillId="0" borderId="17" xfId="20" applyFont="1" applyFill="1" applyBorder="1" applyAlignment="1" applyProtection="1">
      <alignment horizontal="center" vertical="center" wrapText="1"/>
    </xf>
    <xf numFmtId="0" fontId="5" fillId="0" borderId="19" xfId="20" applyFont="1" applyFill="1" applyBorder="1" applyAlignment="1" applyProtection="1">
      <alignment horizontal="center" vertical="center" wrapText="1"/>
    </xf>
    <xf numFmtId="0" fontId="5" fillId="0" borderId="20" xfId="20" applyFont="1" applyFill="1" applyBorder="1" applyAlignment="1" applyProtection="1">
      <alignment horizontal="center" vertical="center" wrapText="1"/>
    </xf>
    <xf numFmtId="0" fontId="5" fillId="0" borderId="21" xfId="20" applyFont="1" applyBorder="1" applyAlignment="1" applyProtection="1">
      <alignment horizontal="center" vertical="center"/>
    </xf>
    <xf numFmtId="0" fontId="5" fillId="0" borderId="17" xfId="20" applyFont="1" applyBorder="1" applyAlignment="1" applyProtection="1">
      <alignment horizontal="center" vertical="center"/>
    </xf>
    <xf numFmtId="0" fontId="5" fillId="0" borderId="19" xfId="20" applyFont="1" applyBorder="1" applyAlignment="1" applyProtection="1">
      <alignment horizontal="center" vertical="center"/>
    </xf>
    <xf numFmtId="0" fontId="5" fillId="0" borderId="20" xfId="20" applyFont="1" applyBorder="1" applyAlignment="1" applyProtection="1">
      <alignment horizontal="center" vertical="center"/>
    </xf>
    <xf numFmtId="4" fontId="5" fillId="0" borderId="10" xfId="0" applyNumberFormat="1" applyFont="1" applyBorder="1" applyAlignment="1" applyProtection="1">
      <alignment horizontal="center" vertical="center" wrapText="1"/>
    </xf>
    <xf numFmtId="0" fontId="5" fillId="0" borderId="16" xfId="0" applyFont="1" applyFill="1" applyBorder="1" applyAlignment="1" applyProtection="1">
      <alignment horizontal="center" vertical="center"/>
    </xf>
    <xf numFmtId="0" fontId="5" fillId="0" borderId="10" xfId="0" applyFont="1" applyFill="1" applyBorder="1" applyAlignment="1" applyProtection="1">
      <alignment horizontal="center" vertical="center"/>
    </xf>
    <xf numFmtId="0" fontId="5" fillId="0" borderId="11" xfId="0" applyFont="1" applyFill="1" applyBorder="1" applyAlignment="1" applyProtection="1">
      <alignment horizontal="center" vertical="center"/>
    </xf>
    <xf numFmtId="4" fontId="5" fillId="0" borderId="19" xfId="0" applyNumberFormat="1" applyFont="1" applyBorder="1" applyAlignment="1" applyProtection="1">
      <alignment horizontal="center" vertical="center" wrapText="1"/>
    </xf>
    <xf numFmtId="165" fontId="5" fillId="0" borderId="14" xfId="23" applyFont="1" applyBorder="1" applyAlignment="1" applyProtection="1">
      <alignment horizontal="center" vertical="center"/>
    </xf>
    <xf numFmtId="165" fontId="5" fillId="0" borderId="0" xfId="23" applyFont="1" applyBorder="1" applyAlignment="1" applyProtection="1">
      <alignment horizontal="center" vertical="center"/>
    </xf>
    <xf numFmtId="4" fontId="5" fillId="0" borderId="21" xfId="0" applyNumberFormat="1" applyFont="1" applyBorder="1" applyAlignment="1" applyProtection="1">
      <alignment horizontal="center" vertical="center"/>
    </xf>
    <xf numFmtId="4" fontId="5" fillId="0" borderId="17" xfId="0" applyNumberFormat="1" applyFont="1" applyBorder="1" applyAlignment="1" applyProtection="1">
      <alignment horizontal="center" vertical="center"/>
    </xf>
    <xf numFmtId="4" fontId="5" fillId="0" borderId="19" xfId="0" applyNumberFormat="1" applyFont="1" applyBorder="1" applyAlignment="1" applyProtection="1">
      <alignment horizontal="center" vertical="center"/>
    </xf>
    <xf numFmtId="4" fontId="5" fillId="0" borderId="20" xfId="0" applyNumberFormat="1" applyFont="1" applyBorder="1" applyAlignment="1" applyProtection="1">
      <alignment horizontal="center" vertical="center"/>
    </xf>
    <xf numFmtId="4" fontId="5" fillId="0" borderId="18" xfId="0" applyNumberFormat="1" applyFont="1" applyBorder="1" applyAlignment="1" applyProtection="1">
      <alignment horizontal="center" vertical="center"/>
    </xf>
    <xf numFmtId="4" fontId="5" fillId="0" borderId="13" xfId="0" applyNumberFormat="1" applyFont="1" applyBorder="1" applyAlignment="1" applyProtection="1">
      <alignment horizontal="center" vertical="center"/>
    </xf>
    <xf numFmtId="4" fontId="5" fillId="0" borderId="19" xfId="0" applyNumberFormat="1" applyFont="1" applyBorder="1" applyAlignment="1" applyProtection="1">
      <alignment horizontal="left" vertical="center" shrinkToFit="1"/>
    </xf>
    <xf numFmtId="4" fontId="5" fillId="0" borderId="20" xfId="0" applyNumberFormat="1" applyFont="1" applyBorder="1" applyAlignment="1" applyProtection="1">
      <alignment horizontal="left" vertical="center" shrinkToFit="1"/>
    </xf>
  </cellXfs>
  <cellStyles count="49">
    <cellStyle name="20% - ส่วนที่ถูกเน้น1" xfId="1"/>
    <cellStyle name="20% - ส่วนที่ถูกเน้น2" xfId="2"/>
    <cellStyle name="20% - ส่วนที่ถูกเน้น3" xfId="3"/>
    <cellStyle name="20% - ส่วนที่ถูกเน้น4" xfId="4"/>
    <cellStyle name="20% - ส่วนที่ถูกเน้น5" xfId="5"/>
    <cellStyle name="20% - ส่วนที่ถูกเน้น6" xfId="6"/>
    <cellStyle name="40% - ส่วนที่ถูกเน้น1" xfId="7"/>
    <cellStyle name="40% - ส่วนที่ถูกเน้น2" xfId="8"/>
    <cellStyle name="40% - ส่วนที่ถูกเน้น3" xfId="9"/>
    <cellStyle name="40% - ส่วนที่ถูกเน้น4" xfId="10"/>
    <cellStyle name="40% - ส่วนที่ถูกเน้น5" xfId="11"/>
    <cellStyle name="40% - ส่วนที่ถูกเน้น6" xfId="12"/>
    <cellStyle name="60% - Accent6" xfId="48" builtinId="52"/>
    <cellStyle name="60% - ส่วนที่ถูกเน้น1" xfId="13"/>
    <cellStyle name="60% - ส่วนที่ถูกเน้น2" xfId="14"/>
    <cellStyle name="60% - ส่วนที่ถูกเน้น3" xfId="15"/>
    <cellStyle name="60% - ส่วนที่ถูกเน้น4" xfId="16"/>
    <cellStyle name="60% - ส่วนที่ถูกเน้น5" xfId="17"/>
    <cellStyle name="60% - ส่วนที่ถูกเน้น6" xfId="18"/>
    <cellStyle name="Comma" xfId="19" builtinId="3"/>
    <cellStyle name="Normal" xfId="0" builtinId="0"/>
    <cellStyle name="Normal 2" xfId="20"/>
    <cellStyle name="Normal_2007-S1 Bid Evaluation Tabulation" xfId="21"/>
    <cellStyle name="Normal_2007-S4-TOTAL" xfId="22"/>
    <cellStyle name="Normal_Sheet1" xfId="23"/>
    <cellStyle name="Percent" xfId="47" builtinId="5"/>
    <cellStyle name="เซลล์ตรวจสอบ" xfId="28"/>
    <cellStyle name="เซลล์ที่มีการเชื่อมโยง" xfId="29"/>
    <cellStyle name="แย่" xfId="34"/>
    <cellStyle name="แสดงผล" xfId="41"/>
    <cellStyle name="การคำนวณ" xfId="24"/>
    <cellStyle name="ข้อความเตือน" xfId="25"/>
    <cellStyle name="ข้อความอธิบาย" xfId="26"/>
    <cellStyle name="ชื่อเรื่อง" xfId="27"/>
    <cellStyle name="ดี" xfId="30"/>
    <cellStyle name="ป้อนค่า" xfId="31"/>
    <cellStyle name="ปานกลาง" xfId="32"/>
    <cellStyle name="ผลรวม" xfId="33"/>
    <cellStyle name="ส่วนที่ถูกเน้น1" xfId="35"/>
    <cellStyle name="ส่วนที่ถูกเน้น2" xfId="36"/>
    <cellStyle name="ส่วนที่ถูกเน้น3" xfId="37"/>
    <cellStyle name="ส่วนที่ถูกเน้น4" xfId="38"/>
    <cellStyle name="ส่วนที่ถูกเน้น5" xfId="39"/>
    <cellStyle name="ส่วนที่ถูกเน้น6" xfId="40"/>
    <cellStyle name="หมายเหตุ" xfId="42"/>
    <cellStyle name="หัวเรื่อง 1" xfId="43"/>
    <cellStyle name="หัวเรื่อง 2" xfId="44"/>
    <cellStyle name="หัวเรื่อง 3" xfId="45"/>
    <cellStyle name="หัวเรื่อง 4" xfId="46"/>
  </cellStyles>
  <dxfs count="118">
    <dxf>
      <border>
        <bottom style="hair">
          <color indexed="64"/>
        </bottom>
      </border>
    </dxf>
    <dxf>
      <fill>
        <patternFill patternType="none">
          <bgColor indexed="65"/>
        </patternFill>
      </fill>
      <border>
        <bottom style="hair">
          <color indexed="64"/>
        </bottom>
      </border>
    </dxf>
    <dxf>
      <border>
        <bottom style="hair">
          <color indexed="64"/>
        </bottom>
      </border>
    </dxf>
    <dxf>
      <fill>
        <patternFill>
          <bgColor indexed="41"/>
        </patternFill>
      </fill>
      <border>
        <bottom style="hair">
          <color indexed="64"/>
        </bottom>
      </border>
    </dxf>
    <dxf>
      <fill>
        <patternFill patternType="none">
          <bgColor indexed="65"/>
        </patternFill>
      </fill>
      <border>
        <bottom style="hair">
          <color indexed="64"/>
        </bottom>
      </border>
    </dxf>
    <dxf>
      <border>
        <bottom style="hair">
          <color indexed="64"/>
        </bottom>
      </border>
    </dxf>
    <dxf>
      <border>
        <bottom style="hair">
          <color indexed="64"/>
        </bottom>
      </border>
    </dxf>
    <dxf>
      <border>
        <bottom style="hair">
          <color indexed="64"/>
        </bottom>
      </border>
    </dxf>
    <dxf>
      <border>
        <bottom style="thin">
          <color indexed="64"/>
        </bottom>
      </border>
    </dxf>
    <dxf>
      <border>
        <bottom style="hair">
          <color indexed="64"/>
        </bottom>
      </border>
    </dxf>
    <dxf>
      <border>
        <bottom style="hair">
          <color indexed="64"/>
        </bottom>
      </border>
    </dxf>
    <dxf>
      <border>
        <bottom style="hair">
          <color indexed="64"/>
        </bottom>
      </border>
    </dxf>
    <dxf>
      <border>
        <bottom style="hair">
          <color indexed="64"/>
        </bottom>
      </border>
    </dxf>
    <dxf>
      <fill>
        <patternFill patternType="none">
          <bgColor indexed="65"/>
        </patternFill>
      </fill>
      <border>
        <bottom style="hair">
          <color indexed="64"/>
        </bottom>
      </border>
    </dxf>
    <dxf>
      <border>
        <bottom style="hair">
          <color indexed="64"/>
        </bottom>
      </border>
    </dxf>
    <dxf>
      <fill>
        <patternFill>
          <bgColor indexed="41"/>
        </patternFill>
      </fill>
      <border>
        <bottom style="hair">
          <color indexed="64"/>
        </bottom>
      </border>
    </dxf>
    <dxf>
      <fill>
        <patternFill patternType="none">
          <bgColor indexed="65"/>
        </patternFill>
      </fill>
      <border>
        <bottom style="hair">
          <color indexed="64"/>
        </bottom>
      </border>
    </dxf>
    <dxf>
      <border>
        <bottom style="hair">
          <color indexed="64"/>
        </bottom>
      </border>
    </dxf>
    <dxf>
      <border>
        <bottom style="hair">
          <color indexed="64"/>
        </bottom>
      </border>
    </dxf>
    <dxf>
      <border>
        <bottom style="hair">
          <color indexed="64"/>
        </bottom>
      </border>
    </dxf>
    <dxf>
      <border>
        <bottom style="thin">
          <color indexed="64"/>
        </bottom>
      </border>
    </dxf>
    <dxf>
      <border>
        <bottom style="hair">
          <color indexed="64"/>
        </bottom>
      </border>
    </dxf>
    <dxf>
      <border>
        <bottom style="hair">
          <color indexed="64"/>
        </bottom>
      </border>
    </dxf>
    <dxf>
      <border>
        <bottom style="hair">
          <color indexed="64"/>
        </bottom>
      </border>
    </dxf>
    <dxf>
      <border>
        <bottom style="hair">
          <color indexed="64"/>
        </bottom>
      </border>
    </dxf>
    <dxf>
      <fill>
        <patternFill patternType="none">
          <bgColor indexed="65"/>
        </patternFill>
      </fill>
      <border>
        <bottom style="hair">
          <color indexed="64"/>
        </bottom>
      </border>
    </dxf>
    <dxf>
      <border>
        <bottom style="hair">
          <color indexed="64"/>
        </bottom>
      </border>
    </dxf>
    <dxf>
      <fill>
        <patternFill>
          <bgColor indexed="41"/>
        </patternFill>
      </fill>
      <border>
        <bottom style="hair">
          <color indexed="64"/>
        </bottom>
      </border>
    </dxf>
    <dxf>
      <fill>
        <patternFill patternType="none">
          <bgColor indexed="65"/>
        </patternFill>
      </fill>
      <border>
        <bottom style="hair">
          <color indexed="64"/>
        </bottom>
      </border>
    </dxf>
    <dxf>
      <border>
        <bottom style="hair">
          <color indexed="64"/>
        </bottom>
      </border>
    </dxf>
    <dxf>
      <border>
        <bottom style="hair">
          <color indexed="64"/>
        </bottom>
      </border>
    </dxf>
    <dxf>
      <border>
        <bottom style="hair">
          <color indexed="64"/>
        </bottom>
      </border>
    </dxf>
    <dxf>
      <border>
        <bottom style="thin">
          <color indexed="64"/>
        </bottom>
      </border>
    </dxf>
    <dxf>
      <border>
        <bottom style="hair">
          <color indexed="64"/>
        </bottom>
      </border>
    </dxf>
    <dxf>
      <border>
        <bottom style="hair">
          <color indexed="64"/>
        </bottom>
      </border>
    </dxf>
    <dxf>
      <border>
        <bottom style="hair">
          <color indexed="64"/>
        </bottom>
      </border>
    </dxf>
    <dxf>
      <border>
        <bottom style="hair">
          <color indexed="64"/>
        </bottom>
      </border>
    </dxf>
    <dxf>
      <fill>
        <patternFill patternType="none">
          <bgColor indexed="65"/>
        </patternFill>
      </fill>
      <border>
        <bottom style="hair">
          <color indexed="64"/>
        </bottom>
      </border>
    </dxf>
    <dxf>
      <border>
        <bottom style="hair">
          <color indexed="64"/>
        </bottom>
      </border>
    </dxf>
    <dxf>
      <fill>
        <patternFill>
          <bgColor indexed="41"/>
        </patternFill>
      </fill>
      <border>
        <bottom style="hair">
          <color indexed="64"/>
        </bottom>
      </border>
    </dxf>
    <dxf>
      <fill>
        <patternFill patternType="none">
          <bgColor indexed="65"/>
        </patternFill>
      </fill>
      <border>
        <bottom style="hair">
          <color indexed="64"/>
        </bottom>
      </border>
    </dxf>
    <dxf>
      <border>
        <bottom style="hair">
          <color indexed="64"/>
        </bottom>
      </border>
    </dxf>
    <dxf>
      <border>
        <bottom style="hair">
          <color indexed="64"/>
        </bottom>
      </border>
    </dxf>
    <dxf>
      <border>
        <bottom style="hair">
          <color indexed="64"/>
        </bottom>
      </border>
    </dxf>
    <dxf>
      <border>
        <bottom style="thin">
          <color indexed="64"/>
        </bottom>
      </border>
    </dxf>
    <dxf>
      <border>
        <bottom style="hair">
          <color indexed="64"/>
        </bottom>
      </border>
    </dxf>
    <dxf>
      <border>
        <bottom style="hair">
          <color indexed="64"/>
        </bottom>
      </border>
    </dxf>
    <dxf>
      <border>
        <bottom style="hair">
          <color indexed="64"/>
        </bottom>
      </border>
    </dxf>
    <dxf>
      <border>
        <bottom style="hair">
          <color indexed="64"/>
        </bottom>
      </border>
    </dxf>
    <dxf>
      <fill>
        <patternFill patternType="none">
          <bgColor indexed="65"/>
        </patternFill>
      </fill>
      <border>
        <bottom style="hair">
          <color indexed="64"/>
        </bottom>
      </border>
    </dxf>
    <dxf>
      <border>
        <bottom style="hair">
          <color indexed="64"/>
        </bottom>
      </border>
    </dxf>
    <dxf>
      <fill>
        <patternFill>
          <bgColor indexed="41"/>
        </patternFill>
      </fill>
      <border>
        <bottom style="hair">
          <color indexed="64"/>
        </bottom>
      </border>
    </dxf>
    <dxf>
      <fill>
        <patternFill patternType="none">
          <bgColor indexed="65"/>
        </patternFill>
      </fill>
      <border>
        <bottom style="hair">
          <color indexed="64"/>
        </bottom>
      </border>
    </dxf>
    <dxf>
      <border>
        <bottom style="hair">
          <color indexed="64"/>
        </bottom>
      </border>
    </dxf>
    <dxf>
      <border>
        <bottom style="hair">
          <color indexed="64"/>
        </bottom>
      </border>
    </dxf>
    <dxf>
      <border>
        <bottom style="hair">
          <color indexed="64"/>
        </bottom>
      </border>
    </dxf>
    <dxf>
      <border>
        <bottom style="thin">
          <color indexed="64"/>
        </bottom>
      </border>
    </dxf>
    <dxf>
      <border>
        <bottom style="hair">
          <color indexed="64"/>
        </bottom>
      </border>
    </dxf>
    <dxf>
      <border>
        <bottom style="hair">
          <color indexed="64"/>
        </bottom>
      </border>
    </dxf>
    <dxf>
      <border>
        <bottom style="hair">
          <color indexed="64"/>
        </bottom>
      </border>
    </dxf>
    <dxf>
      <border>
        <bottom style="hair">
          <color indexed="64"/>
        </bottom>
      </border>
    </dxf>
    <dxf>
      <fill>
        <patternFill patternType="none">
          <bgColor indexed="65"/>
        </patternFill>
      </fill>
      <border>
        <bottom style="hair">
          <color indexed="64"/>
        </bottom>
      </border>
    </dxf>
    <dxf>
      <border>
        <bottom style="hair">
          <color indexed="64"/>
        </bottom>
      </border>
    </dxf>
    <dxf>
      <fill>
        <patternFill>
          <bgColor indexed="41"/>
        </patternFill>
      </fill>
      <border>
        <bottom style="hair">
          <color indexed="64"/>
        </bottom>
      </border>
    </dxf>
    <dxf>
      <fill>
        <patternFill patternType="none">
          <bgColor indexed="65"/>
        </patternFill>
      </fill>
      <border>
        <bottom style="hair">
          <color indexed="64"/>
        </bottom>
      </border>
    </dxf>
    <dxf>
      <border>
        <bottom style="hair">
          <color indexed="64"/>
        </bottom>
      </border>
    </dxf>
    <dxf>
      <border>
        <bottom style="hair">
          <color indexed="64"/>
        </bottom>
      </border>
    </dxf>
    <dxf>
      <border>
        <bottom style="hair">
          <color indexed="64"/>
        </bottom>
      </border>
    </dxf>
    <dxf>
      <border>
        <bottom style="thin">
          <color indexed="64"/>
        </bottom>
      </border>
    </dxf>
    <dxf>
      <border>
        <bottom style="hair">
          <color indexed="64"/>
        </bottom>
      </border>
    </dxf>
    <dxf>
      <border>
        <bottom style="hair">
          <color indexed="64"/>
        </bottom>
      </border>
    </dxf>
    <dxf>
      <border>
        <bottom style="hair">
          <color indexed="64"/>
        </bottom>
      </border>
    </dxf>
    <dxf>
      <border>
        <bottom style="hair">
          <color indexed="64"/>
        </bottom>
      </border>
    </dxf>
    <dxf>
      <fill>
        <patternFill patternType="none">
          <bgColor indexed="65"/>
        </patternFill>
      </fill>
      <border>
        <bottom style="hair">
          <color indexed="64"/>
        </bottom>
      </border>
    </dxf>
    <dxf>
      <border>
        <bottom style="hair">
          <color indexed="64"/>
        </bottom>
      </border>
    </dxf>
    <dxf>
      <fill>
        <patternFill>
          <bgColor indexed="41"/>
        </patternFill>
      </fill>
      <border>
        <bottom style="hair">
          <color indexed="64"/>
        </bottom>
      </border>
    </dxf>
    <dxf>
      <fill>
        <patternFill patternType="none">
          <bgColor indexed="65"/>
        </patternFill>
      </fill>
      <border>
        <bottom style="hair">
          <color indexed="64"/>
        </bottom>
      </border>
    </dxf>
    <dxf>
      <border>
        <bottom style="hair">
          <color indexed="64"/>
        </bottom>
      </border>
    </dxf>
    <dxf>
      <border>
        <bottom style="hair">
          <color indexed="64"/>
        </bottom>
      </border>
    </dxf>
    <dxf>
      <border>
        <bottom style="hair">
          <color indexed="64"/>
        </bottom>
      </border>
    </dxf>
    <dxf>
      <border>
        <bottom style="thin">
          <color indexed="64"/>
        </bottom>
      </border>
    </dxf>
    <dxf>
      <border>
        <bottom style="hair">
          <color indexed="64"/>
        </bottom>
      </border>
    </dxf>
    <dxf>
      <border>
        <bottom style="hair">
          <color indexed="64"/>
        </bottom>
      </border>
    </dxf>
    <dxf>
      <border>
        <bottom style="hair">
          <color indexed="64"/>
        </bottom>
      </border>
    </dxf>
    <dxf>
      <border>
        <bottom style="hair">
          <color indexed="64"/>
        </bottom>
      </border>
    </dxf>
    <dxf>
      <fill>
        <patternFill patternType="none">
          <bgColor indexed="65"/>
        </patternFill>
      </fill>
      <border>
        <bottom style="hair">
          <color indexed="64"/>
        </bottom>
      </border>
    </dxf>
    <dxf>
      <border>
        <bottom style="hair">
          <color indexed="64"/>
        </bottom>
      </border>
    </dxf>
    <dxf>
      <fill>
        <patternFill>
          <bgColor indexed="41"/>
        </patternFill>
      </fill>
      <border>
        <bottom style="hair">
          <color indexed="64"/>
        </bottom>
      </border>
    </dxf>
    <dxf>
      <fill>
        <patternFill patternType="none">
          <bgColor indexed="65"/>
        </patternFill>
      </fill>
      <border>
        <bottom style="hair">
          <color indexed="64"/>
        </bottom>
      </border>
    </dxf>
    <dxf>
      <border>
        <bottom style="hair">
          <color auto="1"/>
        </bottom>
        <vertical/>
        <horizontal/>
      </border>
    </dxf>
    <dxf>
      <border>
        <bottom style="hair">
          <color indexed="64"/>
        </bottom>
      </border>
    </dxf>
    <dxf>
      <border>
        <bottom style="hair">
          <color auto="1"/>
        </bottom>
        <vertical/>
        <horizontal/>
      </border>
    </dxf>
    <dxf>
      <border>
        <bottom style="hair">
          <color indexed="64"/>
        </bottom>
      </border>
    </dxf>
    <dxf>
      <border>
        <bottom style="hair">
          <color indexed="64"/>
        </bottom>
      </border>
    </dxf>
    <dxf>
      <border>
        <bottom style="hair">
          <color indexed="64"/>
        </bottom>
      </border>
    </dxf>
    <dxf>
      <border>
        <bottom style="hair">
          <color indexed="64"/>
        </bottom>
      </border>
    </dxf>
    <dxf>
      <border>
        <bottom style="hair">
          <color indexed="64"/>
        </bottom>
      </border>
    </dxf>
    <dxf>
      <border>
        <bottom style="hair">
          <color indexed="64"/>
        </bottom>
      </border>
    </dxf>
    <dxf>
      <border>
        <bottom style="hair">
          <color indexed="64"/>
        </bottom>
      </border>
    </dxf>
    <dxf>
      <border>
        <bottom style="hair">
          <color indexed="64"/>
        </bottom>
      </border>
    </dxf>
    <dxf>
      <border>
        <bottom style="hair">
          <color indexed="64"/>
        </bottom>
      </border>
    </dxf>
    <dxf>
      <border>
        <bottom style="hair">
          <color indexed="64"/>
        </bottom>
      </border>
    </dxf>
    <dxf>
      <border>
        <bottom style="hair">
          <color indexed="64"/>
        </bottom>
      </border>
    </dxf>
    <dxf>
      <border>
        <bottom style="hair">
          <color indexed="64"/>
        </bottom>
      </border>
    </dxf>
    <dxf>
      <border>
        <bottom style="hair">
          <color indexed="64"/>
        </bottom>
      </border>
    </dxf>
    <dxf>
      <border>
        <bottom style="hair">
          <color indexed="64"/>
        </bottom>
      </border>
    </dxf>
    <dxf>
      <border>
        <bottom style="hair">
          <color indexed="64"/>
        </bottom>
      </border>
    </dxf>
    <dxf>
      <border>
        <bottom style="hair">
          <color indexed="64"/>
        </bottom>
      </border>
    </dxf>
    <dxf>
      <border>
        <bottom style="hair">
          <color indexed="64"/>
        </bottom>
      </border>
    </dxf>
    <dxf>
      <border>
        <bottom style="hair">
          <color indexed="64"/>
        </bottom>
      </border>
    </dxf>
    <dxf>
      <border>
        <bottom style="thin">
          <color indexed="64"/>
        </bottom>
      </border>
    </dxf>
    <dxf>
      <border>
        <bottom style="hair">
          <color indexed="64"/>
        </bottom>
      </border>
    </dxf>
    <dxf>
      <border>
        <bottom style="hair">
          <color indexed="64"/>
        </bottom>
      </border>
    </dxf>
    <dxf>
      <border>
        <bottom style="hair">
          <color indexed="64"/>
        </bottom>
      </border>
    </dxf>
    <dxf>
      <border>
        <bottom style="hair">
          <color indexed="64"/>
        </bottom>
      </border>
    </dxf>
    <dxf>
      <border>
        <bottom style="hair">
          <color indexed="64"/>
        </bottom>
      </border>
    </dxf>
    <dxf>
      <border>
        <bottom style="hair">
          <color indexed="64"/>
        </bottom>
      </border>
    </dxf>
    <dxf>
      <border>
        <bottom style="hair">
          <color indexed="64"/>
        </bottom>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alcChain" Target="calcChain.xml"/><Relationship Id="rId5" Type="http://schemas.openxmlformats.org/officeDocument/2006/relationships/externalLink" Target="externalLinks/externalLink2.xml"/><Relationship Id="rId10" Type="http://schemas.openxmlformats.org/officeDocument/2006/relationships/sharedStrings" Target="sharedStrings.xml"/><Relationship Id="rId4" Type="http://schemas.openxmlformats.org/officeDocument/2006/relationships/externalLink" Target="externalLinks/externalLink1.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sp-fs-02\P0%20Procurement%20and%20Contract\P4%20Equipment%20Code\EquipCod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NS1-S-01-1_SNR2%20(PRIMARY%20EQUIP.%20CONTROL%20BUILDING%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NS1-S-01-2_SNR2%20(FOUNDATION%20WORK%20AND%20FACILITIE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SNS1-S-01-3_SN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de_List"/>
      <sheetName val="Code-List"/>
      <sheetName val="EquipCode"/>
      <sheetName val="Offer Price"/>
      <sheetName val="Part C"/>
      <sheetName val="Sch C1"/>
      <sheetName val="Sch C2"/>
      <sheetName val="Sch C3"/>
      <sheetName val="Sch C4"/>
      <sheetName val="Sch C5"/>
      <sheetName val="Sch C6"/>
      <sheetName val="Sch C8"/>
      <sheetName val="_Information"/>
      <sheetName val="_COVER"/>
      <sheetName val="_DDList"/>
      <sheetName val="_UOM"/>
      <sheetName val="_Sch Info"/>
      <sheetName val="_SUM ALL"/>
      <sheetName val="Sch A"/>
      <sheetName val="Sch B"/>
      <sheetName val="Sch C"/>
      <sheetName val="Sch D"/>
      <sheetName val="_Sch _D"/>
      <sheetName val="Sch E"/>
      <sheetName val="Sch F"/>
      <sheetName val="_Sch _F"/>
      <sheetName val="Sch G"/>
      <sheetName val="Sch H"/>
      <sheetName val="_Sch _H"/>
      <sheetName val="Sch I"/>
      <sheetName val="Sch J"/>
      <sheetName val="_Sch _J"/>
      <sheetName val="Sch K"/>
      <sheetName val="Sch L"/>
      <sheetName val="_Sch _L"/>
      <sheetName val="Sch M"/>
      <sheetName val="Sch N"/>
      <sheetName val="Sch O"/>
      <sheetName val="Sch P"/>
      <sheetName val="Q"/>
      <sheetName val="_Q"/>
      <sheetName val="R"/>
      <sheetName val="_R"/>
      <sheetName val="_R (2)"/>
      <sheetName val="S"/>
      <sheetName val="_S"/>
      <sheetName val="T"/>
      <sheetName val="_T"/>
      <sheetName val="U"/>
      <sheetName val="_U"/>
      <sheetName val="V"/>
      <sheetName val="_V"/>
      <sheetName val="W"/>
      <sheetName val="_W"/>
      <sheetName val="X"/>
      <sheetName val="_X"/>
      <sheetName val="Y"/>
      <sheetName val="_Y"/>
      <sheetName val="Z"/>
      <sheetName val="A"/>
      <sheetName val="B"/>
      <sheetName val="C"/>
      <sheetName val="D"/>
      <sheetName val="E"/>
      <sheetName val="F"/>
      <sheetName val="G"/>
      <sheetName val="H"/>
      <sheetName val="_H"/>
      <sheetName val="K"/>
      <sheetName val="P"/>
      <sheetName val="Sch Q"/>
      <sheetName val="_Sch_Q"/>
      <sheetName val="Sch R"/>
      <sheetName val="_Sch_R"/>
      <sheetName val="Sch S"/>
      <sheetName val="_Sch_S"/>
      <sheetName val="Sch T"/>
      <sheetName val="_Sch_T"/>
      <sheetName val="Sch U"/>
      <sheetName val="_Sch_U"/>
      <sheetName val="Sch V"/>
      <sheetName val="_Sch_V"/>
      <sheetName val="Sch W"/>
      <sheetName val="_Sch_W"/>
      <sheetName val="Sch X"/>
      <sheetName val="_Sch_X"/>
      <sheetName val="Sch Y"/>
      <sheetName val="_Sch_Y"/>
      <sheetName val="Sch Z"/>
      <sheetName val="Sheet1"/>
      <sheetName val="Sheet2"/>
      <sheetName val="Sheet3"/>
      <sheetName val="Part List"/>
      <sheetName val="_D"/>
      <sheetName val="_F"/>
      <sheetName val="I"/>
      <sheetName val="J"/>
      <sheetName val="_J"/>
      <sheetName val="L"/>
      <sheetName val="_L"/>
      <sheetName val="M"/>
      <sheetName val="N"/>
      <sheetName val="O"/>
      <sheetName val="_Part AB"/>
      <sheetName val="_Part C"/>
      <sheetName val="_Part D"/>
      <sheetName val="_Part E"/>
      <sheetName val="Sch AB1"/>
      <sheetName val="Sch AB2"/>
      <sheetName val="Sch AB3"/>
      <sheetName val="Sch AB4"/>
      <sheetName val="Sch AB5"/>
      <sheetName val="Sch AB6"/>
      <sheetName val="Sch AB7"/>
      <sheetName val="Sch AB8"/>
      <sheetName val="Sch AB9"/>
      <sheetName val="Sch AB10"/>
      <sheetName val="Sch AB11"/>
      <sheetName val="Sch AB12"/>
      <sheetName val="Sch AB13"/>
      <sheetName val="Sch AB14"/>
      <sheetName val="Sch AB15"/>
      <sheetName val="Sch AB16"/>
      <sheetName val="Sch AB17"/>
      <sheetName val="Sch AB18"/>
      <sheetName val="Sch AB19"/>
      <sheetName val="Sch AB20"/>
      <sheetName val="Sch AB21"/>
      <sheetName val="Sch AB22"/>
      <sheetName val="Sch AB23"/>
      <sheetName val="Sch AB24"/>
      <sheetName val="Sch AB25"/>
      <sheetName val="Sch AB26"/>
      <sheetName val="Sch AB27"/>
      <sheetName val="Sch AB28"/>
      <sheetName val="Sch AB29"/>
      <sheetName val="Sch AB30"/>
      <sheetName val="Sch AB31"/>
      <sheetName val="Sch AB32"/>
      <sheetName val="Sch AB33"/>
      <sheetName val="Sch AB34"/>
      <sheetName val="Sch AB35"/>
      <sheetName val="Sch AB36"/>
      <sheetName val="Sch AB37"/>
      <sheetName val="Sch AB38"/>
      <sheetName val="Sch AB39"/>
      <sheetName val="Sch AB40"/>
      <sheetName val="Sch C7"/>
      <sheetName val="Sch C9"/>
      <sheetName val="Sch C10"/>
      <sheetName val="Sch D7"/>
      <sheetName val="_Sch D7(option)"/>
      <sheetName val="Sch D8"/>
      <sheetName val="Sch D9"/>
      <sheetName val="_D9(option)"/>
      <sheetName val="Sch D24"/>
      <sheetName val="_D24(option)"/>
      <sheetName val="Sch D25"/>
      <sheetName val="_D25(option)"/>
      <sheetName val="_D38(option)"/>
      <sheetName val="Sch E2"/>
      <sheetName val="Sch E3"/>
      <sheetName val="Sch E4"/>
      <sheetName val="Sch E5"/>
      <sheetName val="Sch E6"/>
      <sheetName val="Sch E9"/>
      <sheetName val="Sch E10"/>
      <sheetName val="Sch E15"/>
      <sheetName val="Sch E24"/>
      <sheetName val="_Breakdown Price AB24"/>
      <sheetName val="List"/>
      <sheetName val="_Part List"/>
      <sheetName val="AB1"/>
      <sheetName val="AB2"/>
      <sheetName val="AB3"/>
      <sheetName val="AB4"/>
      <sheetName val="AB5"/>
      <sheetName val="AB6"/>
      <sheetName val="AB7"/>
      <sheetName val="AB8"/>
      <sheetName val="AB9"/>
      <sheetName val="AB10"/>
      <sheetName val="AB11"/>
      <sheetName val="AB12"/>
      <sheetName val="AB13"/>
      <sheetName val="AB14"/>
      <sheetName val="AB15"/>
      <sheetName val="AB16"/>
      <sheetName val="AB17"/>
      <sheetName val="AB18"/>
      <sheetName val="AB19"/>
      <sheetName val="AB20"/>
      <sheetName val="AB21"/>
      <sheetName val="AB22"/>
      <sheetName val="AB23"/>
      <sheetName val="AB24"/>
      <sheetName val="AB25"/>
      <sheetName val="AB26"/>
      <sheetName val="AB27"/>
      <sheetName val="AB28"/>
      <sheetName val="AB29"/>
      <sheetName val="AB30"/>
      <sheetName val="AB31"/>
      <sheetName val="AB32"/>
      <sheetName val="AB33"/>
      <sheetName val="AB34"/>
      <sheetName val="AB35"/>
      <sheetName val="AB36"/>
      <sheetName val="AB37"/>
      <sheetName val="AB38"/>
      <sheetName val="AB39"/>
      <sheetName val="AB40"/>
      <sheetName val="C1"/>
      <sheetName val="C2"/>
      <sheetName val="C3"/>
      <sheetName val="C4"/>
      <sheetName val="C5"/>
      <sheetName val="C6"/>
      <sheetName val="C7"/>
      <sheetName val="C8"/>
      <sheetName val="C9"/>
      <sheetName val="C10"/>
      <sheetName val="D7"/>
      <sheetName val="_D7(option)"/>
      <sheetName val="D8"/>
      <sheetName val="_D8 (option)"/>
      <sheetName val="D9"/>
      <sheetName val="D24"/>
      <sheetName val="D25"/>
      <sheetName val="D37"/>
      <sheetName val="_D37(option)"/>
      <sheetName val="E2"/>
      <sheetName val="E3"/>
      <sheetName val="E4"/>
      <sheetName val="E5"/>
      <sheetName val="E6"/>
      <sheetName val="E9"/>
      <sheetName val="E10"/>
      <sheetName val="E15"/>
      <sheetName val="E24"/>
      <sheetName val="_Breakdown Price AB7"/>
      <sheetName val="Total Price"/>
      <sheetName val=""/>
    </sheetNames>
    <sheetDataSet>
      <sheetData sheetId="0">
        <row r="1">
          <cell r="A1" t="str">
            <v>CODE NO.</v>
          </cell>
          <cell r="B1" t="str">
            <v>FULL-DESCRIPTION</v>
          </cell>
          <cell r="C1" t="str">
            <v>SHORT-DESCRIPTION</v>
          </cell>
        </row>
        <row r="2">
          <cell r="A2" t="str">
            <v>AC1123</v>
          </cell>
          <cell r="B2" t="str">
            <v>477 MCM ACSR (HAWK)</v>
          </cell>
          <cell r="C2" t="str">
            <v>477 MCM ACSR (HAWK)</v>
          </cell>
        </row>
        <row r="3">
          <cell r="A3" t="str">
            <v>AC1125</v>
          </cell>
          <cell r="B3" t="str">
            <v>1272 MCM ACSR</v>
          </cell>
          <cell r="C3" t="str">
            <v>1272 MCM ACSR</v>
          </cell>
        </row>
        <row r="4">
          <cell r="A4" t="str">
            <v>AC1134</v>
          </cell>
          <cell r="B4" t="str">
            <v>795 MCM AAC (ARBUTUS)</v>
          </cell>
          <cell r="C4" t="str">
            <v>795 MCM AAC (ARBUTUS)</v>
          </cell>
        </row>
        <row r="5">
          <cell r="A5" t="str">
            <v>AC1131</v>
          </cell>
          <cell r="B5" t="str">
            <v>1272 MCM AAC (NARCISSUS)</v>
          </cell>
          <cell r="C5" t="str">
            <v>1272 MCM AAC (NARCISSUS)</v>
          </cell>
        </row>
        <row r="6">
          <cell r="A6" t="str">
            <v>AT1172</v>
          </cell>
          <cell r="B6" t="str">
            <v>Aluminum tube 1.5" IPS Sch.40, 6 meters long</v>
          </cell>
          <cell r="C6" t="str">
            <v>Aluminum tube 1.5" IPS Sch.40</v>
          </cell>
        </row>
        <row r="7">
          <cell r="A7" t="str">
            <v>AT1173</v>
          </cell>
          <cell r="B7" t="str">
            <v>Aluminum tube 2.0" IPS Sch.40, 6 meters long</v>
          </cell>
          <cell r="C7" t="str">
            <v>Aluminum tube 2.0" IPS Sch.40</v>
          </cell>
        </row>
        <row r="8">
          <cell r="A8" t="str">
            <v>AT1175</v>
          </cell>
          <cell r="B8" t="str">
            <v>Aluminum tube 3.0" IPS Sch.40, 6 meters long</v>
          </cell>
          <cell r="C8" t="str">
            <v>Aluminum tube 3.0" IPS Sch.40</v>
          </cell>
        </row>
        <row r="9">
          <cell r="A9" t="str">
            <v>AT1176</v>
          </cell>
          <cell r="B9" t="str">
            <v>Aluminum tube 4.0" IPS Sch.40, 6 meters long</v>
          </cell>
          <cell r="C9" t="str">
            <v>Aluminum tube 4.0" IPS Sch.40</v>
          </cell>
        </row>
        <row r="10">
          <cell r="A10" t="str">
            <v>AT1177</v>
          </cell>
          <cell r="B10" t="str">
            <v>Aluminum tube 5.0" IPS Sch.40, 6 meters long</v>
          </cell>
          <cell r="C10" t="str">
            <v>Aluminum tube 5.0" IPS Sch.40</v>
          </cell>
        </row>
        <row r="11">
          <cell r="A11" t="str">
            <v>AT1178</v>
          </cell>
          <cell r="B11" t="str">
            <v>Aluminum tube 6.0" IPS Sch.40, 6 meters long</v>
          </cell>
          <cell r="C11" t="str">
            <v>Aluminum tube 6.0" IPS Sch.40</v>
          </cell>
        </row>
        <row r="12">
          <cell r="A12" t="str">
            <v>AT1179</v>
          </cell>
          <cell r="B12" t="str">
            <v>Aluminum tube 5.0" IPS Sch.80, 6 meters long</v>
          </cell>
          <cell r="C12" t="str">
            <v>Aluminum tube 5.0" IPS Sch.80</v>
          </cell>
        </row>
        <row r="13">
          <cell r="A13" t="str">
            <v>AT1195</v>
          </cell>
          <cell r="B13" t="str">
            <v>Aluminum tube 3.0" IPS Sch.80, 6 meters long</v>
          </cell>
          <cell r="C13" t="str">
            <v>Aluminum tube 3.0" IPS Sch.80</v>
          </cell>
        </row>
        <row r="14">
          <cell r="A14" t="str">
            <v>ATS4001</v>
          </cell>
          <cell r="B14" t="str">
            <v>Automatic transfer switch board as per Dwg. No. SE-ATS-7-03</v>
          </cell>
          <cell r="C14" t="str">
            <v>Automatic transfer switch board</v>
          </cell>
        </row>
        <row r="15">
          <cell r="A15" t="str">
            <v>BC3JS1</v>
          </cell>
          <cell r="B15" t="str">
            <v>Battery charger, 125 Vdc 120 Adc for stationary battery 800 Ah complete with all accessories and equipment as per Specification attached</v>
          </cell>
          <cell r="C15" t="str">
            <v>125V Battery charger for 800Ah battery</v>
          </cell>
        </row>
        <row r="16">
          <cell r="A16" t="str">
            <v>BC3CS1</v>
          </cell>
          <cell r="B16" t="str">
            <v>Battery charger, 125 Vdc 30 Adc for stationary battery 200 Ah complete with all accessories and equipment as per Specification attached</v>
          </cell>
          <cell r="C16" t="str">
            <v>125V Battery charger for 200Ah battery</v>
          </cell>
        </row>
        <row r="17">
          <cell r="A17" t="str">
            <v>BF1252</v>
          </cell>
          <cell r="B17" t="str">
            <v>Tubular bus suspension clamp, ball socket type (ANSI C29.2, type B) for 1.5 inch IPS aluminum tube</v>
          </cell>
          <cell r="C17" t="str">
            <v>Bus suspension clamp, socket, 1.5" tube</v>
          </cell>
        </row>
        <row r="18">
          <cell r="A18" t="str">
            <v>BF1253</v>
          </cell>
          <cell r="B18" t="str">
            <v>Tubular bus suspension clamp, ball socket type (ANSI C29.2, type B) for 2 inch IPS aluminum tube</v>
          </cell>
          <cell r="C18" t="str">
            <v>Bus suspension clamp, socket, 2" tube</v>
          </cell>
        </row>
        <row r="19">
          <cell r="A19" t="str">
            <v>BF1255</v>
          </cell>
          <cell r="B19" t="str">
            <v>Tubular bus suspension clamp, ball socket type (ANSI C29.2, type B) for 3 inch IPS aluminum tube</v>
          </cell>
          <cell r="C19" t="str">
            <v>Bus suspension clamp, socket, 3" tube</v>
          </cell>
        </row>
        <row r="20">
          <cell r="A20" t="str">
            <v>BF1257</v>
          </cell>
          <cell r="B20" t="str">
            <v>Tubular bus suspension clamp, ball socket type (ANSI C29.2, type B) for 5 inch IPS aluminum tube</v>
          </cell>
          <cell r="C20" t="str">
            <v>Bus suspension clamp, socket, 5" tube</v>
          </cell>
        </row>
        <row r="21">
          <cell r="A21" t="str">
            <v>BF1277</v>
          </cell>
          <cell r="B21" t="str">
            <v>Tubular bus suspension clamp, clevis weld type for 5 inch IPS aluminum tube</v>
          </cell>
          <cell r="C21" t="str">
            <v>Bus suspension clamp, clevis, 5" tube</v>
          </cell>
        </row>
        <row r="22">
          <cell r="A22" t="str">
            <v>BF1324</v>
          </cell>
          <cell r="B22" t="str">
            <v>Bus support clamp, with 5 inch bc fitting for 477 MCM AAC or ACSR</v>
          </cell>
          <cell r="C22" t="str">
            <v>Bus support 5" bc, 477 AAC/ACSR</v>
          </cell>
        </row>
        <row r="23">
          <cell r="A23" t="str">
            <v>BF1334</v>
          </cell>
          <cell r="B23" t="str">
            <v>Bus support clamp, with 3 inch bc fitting for 477 MCM AAC or ACSR</v>
          </cell>
          <cell r="C23" t="str">
            <v>Bus support 3" bc, 477 AAC/ACSR</v>
          </cell>
        </row>
        <row r="24">
          <cell r="A24" t="str">
            <v>BF1345</v>
          </cell>
          <cell r="B24" t="str">
            <v>Bus support clamp, with 5 inch bc fitting for 1272 MCM ACSR</v>
          </cell>
          <cell r="C24" t="str">
            <v>Bus support 5" bc, 1272 ACSR</v>
          </cell>
        </row>
        <row r="25">
          <cell r="A25" t="str">
            <v>BF1355</v>
          </cell>
          <cell r="B25" t="str">
            <v>Bus support clamp, with 3 inch bc fitting for 1272 MCM ACSR</v>
          </cell>
          <cell r="C25" t="str">
            <v>Bus support 3" bc, 1272 ACSR</v>
          </cell>
        </row>
        <row r="26">
          <cell r="A26" t="str">
            <v>BF1368</v>
          </cell>
          <cell r="B26" t="str">
            <v>Bus support clamp, with 5 inch bc fitting for 2x1272 MCM ACSR</v>
          </cell>
          <cell r="C26" t="str">
            <v>Bus support 5" bc, 2x1272 ACSR</v>
          </cell>
        </row>
        <row r="27">
          <cell r="A27" t="str">
            <v>BF1372</v>
          </cell>
          <cell r="B27" t="str">
            <v>Bus support clamp, with 3 inch bc fitting for 2x795 MCM ACSR</v>
          </cell>
          <cell r="C27" t="str">
            <v>Bus support 3" bc, 2x795 ACSR</v>
          </cell>
        </row>
        <row r="28">
          <cell r="A28" t="str">
            <v>BF1373</v>
          </cell>
          <cell r="B28" t="str">
            <v>Bus support clamp, with 3 inch bc fitting for 2x1272 MCM ACSR</v>
          </cell>
          <cell r="C28" t="str">
            <v>Bus support 3" bc, 2x1272 ACSR</v>
          </cell>
        </row>
        <row r="29">
          <cell r="A29" t="str">
            <v>BF1398</v>
          </cell>
          <cell r="B29" t="str">
            <v>Bus support clamp, with 5 inch bc fitting for 4x1272 MCM AAC or ACSR (Parallel)</v>
          </cell>
          <cell r="C29" t="str">
            <v>Bus support 5" bc, 4x1272 ACSR, Parallel</v>
          </cell>
        </row>
        <row r="30">
          <cell r="A30" t="str">
            <v>BF1398A</v>
          </cell>
          <cell r="B30" t="str">
            <v>Aluminum alloy quadruple bus support clamp, with 5 inch bc fitting for 4x1272 MCM ACSR</v>
          </cell>
          <cell r="C30" t="str">
            <v>500kV support 5"bc, 4x1272 w/corona ring</v>
          </cell>
        </row>
        <row r="31">
          <cell r="A31" t="str">
            <v>BF1399</v>
          </cell>
          <cell r="B31" t="str">
            <v>Bus support clamp, with 5 inch bc fitting for 4x1272 MCM AAC or ACSR (Square)</v>
          </cell>
          <cell r="C31" t="str">
            <v>Bus support 5" bc, 4x1272 ACSR, Square</v>
          </cell>
        </row>
        <row r="32">
          <cell r="A32" t="str">
            <v>BF1507</v>
          </cell>
          <cell r="B32" t="str">
            <v>Bus support clamp, with 5 inch bc fitting for 5 inch IPS aluminum tube, slip or rigid fit</v>
          </cell>
          <cell r="C32" t="str">
            <v>Bus support clamp 5" bc, 5" tube</v>
          </cell>
        </row>
        <row r="33">
          <cell r="A33" t="str">
            <v>BF1522</v>
          </cell>
          <cell r="B33" t="str">
            <v>Bus support clamp, with 3 inch bc fitting for 1.5 inch IPS aluminum tube, slip or rigid fit</v>
          </cell>
          <cell r="C33" t="str">
            <v>Bus support clamp, 3" bc, 1.5" tube</v>
          </cell>
        </row>
        <row r="34">
          <cell r="A34" t="str">
            <v>BF1523</v>
          </cell>
          <cell r="B34" t="str">
            <v>Bus support clamp, with 3 inch bc fitting for 2 inch IPS aluminum tube, slip or rigid fit</v>
          </cell>
          <cell r="C34" t="str">
            <v>Bus support clamp, 3" bc, 2" tube</v>
          </cell>
        </row>
        <row r="35">
          <cell r="A35" t="str">
            <v>BF1525</v>
          </cell>
          <cell r="B35" t="str">
            <v>Bus support clamp, with 3 inch bc fitting for 3 inch IPS aluminum tube, slip or rigid fit</v>
          </cell>
          <cell r="C35" t="str">
            <v>Bus support clamp 3" bc, 3" tube</v>
          </cell>
        </row>
        <row r="36">
          <cell r="A36" t="str">
            <v>BF1527</v>
          </cell>
          <cell r="B36" t="str">
            <v>Bus support clamp, with 3 inch bc fitting for 5 inch IPS aluminum tube, slip or rigid fit</v>
          </cell>
          <cell r="C36" t="str">
            <v>Bus support clamp 3" bc, 5" tube</v>
          </cell>
        </row>
        <row r="37">
          <cell r="A37" t="str">
            <v>BF1535</v>
          </cell>
          <cell r="B37" t="str">
            <v>Expansion bus support clamp, bolt type with 3 inch bc fitting for 3 inch IPS Sch.80 aluminum tube, supplied with end cap</v>
          </cell>
          <cell r="C37" t="str">
            <v>Expan. bus support clamp 3" bc, 3"Sch.80</v>
          </cell>
        </row>
        <row r="38">
          <cell r="A38" t="str">
            <v>BF1543</v>
          </cell>
          <cell r="B38" t="str">
            <v>Bus support, with 5 inch bc fitting for 2 inch IPS aluminum tube, slip or rigid fit</v>
          </cell>
          <cell r="C38" t="str">
            <v>Bus support 5" bc, 2" tube</v>
          </cell>
        </row>
        <row r="39">
          <cell r="A39" t="str">
            <v>BF1545</v>
          </cell>
          <cell r="B39" t="str">
            <v>Bus support, with 5 inch bc  fitting for 3 inch IPS aluminum tube, slip or rigid fit</v>
          </cell>
          <cell r="C39" t="str">
            <v>Bus support 5" bc, 3" tube</v>
          </cell>
        </row>
        <row r="40">
          <cell r="A40" t="str">
            <v>BF1546</v>
          </cell>
          <cell r="B40" t="str">
            <v>Bus support, with 5 inch bc fitting for 4 inch IPS aluminum tube, slip or rigid fit</v>
          </cell>
          <cell r="C40" t="str">
            <v>Bus support 5" bc, 4" tube</v>
          </cell>
        </row>
        <row r="41">
          <cell r="A41" t="str">
            <v>BF1547</v>
          </cell>
          <cell r="B41" t="str">
            <v>Bus support, with 5 inch bc fitting for 5 inch IPS aluminum tube, slip or rigid fit</v>
          </cell>
          <cell r="C41" t="str">
            <v>Bus support 5" bc, 5" tube</v>
          </cell>
        </row>
        <row r="42">
          <cell r="A42" t="str">
            <v>BF1548</v>
          </cell>
          <cell r="B42" t="str">
            <v>Bus support, with 5 inch bc fitting for 6 inch IPS aluminum tube, slip or rigid fit</v>
          </cell>
          <cell r="C42" t="str">
            <v>Bus support 5" bc, 6" tube</v>
          </cell>
        </row>
        <row r="43">
          <cell r="A43" t="str">
            <v>BF1553</v>
          </cell>
          <cell r="B43" t="str">
            <v>Expansion bus support coupler, weld type with 5 inch bc fitting for 2 inch IPS Sch.40 aluminum tube, supplied with end cap</v>
          </cell>
          <cell r="C43" t="str">
            <v>Expan. bus support 5" bc, 2" Sch.40 tube</v>
          </cell>
        </row>
        <row r="44">
          <cell r="A44" t="str">
            <v>BF1555</v>
          </cell>
          <cell r="B44" t="str">
            <v>Expansion bus support coupler, weld type with 5 inch bc fitting for 3 inch IPS Sch.40 aluminum tube, supplied with end cap</v>
          </cell>
          <cell r="C44" t="str">
            <v>Expan. bus support 5" bc, 3" Sch.40 tube</v>
          </cell>
        </row>
        <row r="45">
          <cell r="A45" t="str">
            <v>BF1556</v>
          </cell>
          <cell r="B45" t="str">
            <v>Expansion bus support coupler, weld type with 5 inch bc fitting for 4 inch IPS Sch.40 aluminum tube, supplied with end cap</v>
          </cell>
          <cell r="C45" t="str">
            <v>Expan. bus support 5" bc, 4" Sch.40 tube</v>
          </cell>
        </row>
        <row r="46">
          <cell r="A46" t="str">
            <v>BF1557</v>
          </cell>
          <cell r="B46" t="str">
            <v>Expansion bus support coupler, weld type with 5 inch bc fitting for 5 inch IPS Sch.40 aluminum tube, supplied with end cap</v>
          </cell>
          <cell r="C46" t="str">
            <v>Expan. bus support 5" bc, 5" Sch.40 tube</v>
          </cell>
        </row>
        <row r="47">
          <cell r="A47" t="str">
            <v>BF1559</v>
          </cell>
          <cell r="B47" t="str">
            <v>Expansion bus support coupler, weld type with 5 inch bc fitting for 5 inch IPS Sch.80 aluminum tube, supplied with end cap</v>
          </cell>
          <cell r="C47" t="str">
            <v>Expan. bus support 5" bc, 5" Sch.80 tube</v>
          </cell>
        </row>
        <row r="48">
          <cell r="A48" t="str">
            <v>BF1562</v>
          </cell>
          <cell r="B48" t="str">
            <v>Bus support, with 3 inch bc fitting for 1.5 inch IPS aluminum tube, slip or rigid fit</v>
          </cell>
          <cell r="C48" t="str">
            <v>Bus support 3" bc, 1.5" tube</v>
          </cell>
        </row>
        <row r="49">
          <cell r="A49" t="str">
            <v>BF1563</v>
          </cell>
          <cell r="B49" t="str">
            <v>Bus support, with 3 inch bc fitting for 2 inch IPS aluminum tube, slip or rigid fit</v>
          </cell>
          <cell r="C49" t="str">
            <v>Bus support 3" bc, 2" tube</v>
          </cell>
        </row>
        <row r="50">
          <cell r="A50" t="str">
            <v>BF1597A</v>
          </cell>
          <cell r="B50" t="str">
            <v>Special outtrigger quadruple bus support, for 4x1272 MCM ACSR complete with bolts, nuts and washers</v>
          </cell>
          <cell r="C50" t="str">
            <v>500kV support 3"bc, 4x1272 w/corona ball</v>
          </cell>
        </row>
        <row r="51">
          <cell r="A51" t="str">
            <v>BF2848</v>
          </cell>
          <cell r="B51" t="str">
            <v>Terminal connector, weld type for 4x1272 MCM ACSR (Parallel), six holes</v>
          </cell>
          <cell r="C51" t="str">
            <v>Terminal, 4x1272 ACSR, Parallel</v>
          </cell>
        </row>
        <row r="52">
          <cell r="A52" t="str">
            <v>BF2862</v>
          </cell>
          <cell r="B52" t="str">
            <v>Terminal connector, weld type for 2x795 MCM ACSR</v>
          </cell>
          <cell r="C52" t="str">
            <v>Terminal, 2x795 ACSR</v>
          </cell>
        </row>
        <row r="53">
          <cell r="A53" t="str">
            <v>BF2863</v>
          </cell>
          <cell r="B53" t="str">
            <v>Terminal connector, weld type for 2x1272 MCM ACSR</v>
          </cell>
          <cell r="C53" t="str">
            <v>Terminal, 2x1272 ACSR</v>
          </cell>
        </row>
        <row r="54">
          <cell r="A54" t="str">
            <v>BF2873</v>
          </cell>
          <cell r="B54" t="str">
            <v>Terminal connector  90 degree, weld type for 2x1272 MCM ACSR</v>
          </cell>
          <cell r="C54" t="str">
            <v>Terminal 90 deg., 2x1272 ACSR</v>
          </cell>
        </row>
        <row r="55">
          <cell r="A55" t="str">
            <v>BF2877</v>
          </cell>
          <cell r="B55" t="str">
            <v>Terminal connector  90 degree, weld type for 4x1272 MCM ACSR (Parallel)</v>
          </cell>
          <cell r="C55" t="str">
            <v>Terminal 90 deg., 4x1272 ACSR, Parallel</v>
          </cell>
        </row>
        <row r="56">
          <cell r="A56" t="str">
            <v>BF2891A</v>
          </cell>
          <cell r="B56" t="str">
            <v>Aluminum alloy quadruple bundle connector with four holes NEMA pad, complete with straight compression terminals for 4x1272 MCM ACSR, bolts, nuts and washers</v>
          </cell>
          <cell r="C56" t="str">
            <v>500kV 4-hole conn. w/4-compr. term.</v>
          </cell>
        </row>
        <row r="57">
          <cell r="A57" t="str">
            <v>BF2892</v>
          </cell>
          <cell r="B57" t="str">
            <v>Terminal connector, weld type for 4x1272 MCM ACSR (Square), six holes, distance between conductor center 200 mm.</v>
          </cell>
          <cell r="C57" t="str">
            <v>Terminal, 4x1272 ACSR, Square</v>
          </cell>
        </row>
        <row r="58">
          <cell r="A58" t="str">
            <v>BF2892A</v>
          </cell>
          <cell r="B58" t="str">
            <v>Aluminum alloy quadruple bundle connector with through four holes NEMA pad, complete with clamp for 4x1272 MCM ACSR (through conductor), bolts, nuts and washers</v>
          </cell>
          <cell r="C58" t="str">
            <v>500kV through 4-hole conn. w/4-clamp</v>
          </cell>
        </row>
        <row r="59">
          <cell r="A59" t="str">
            <v>BF2893A</v>
          </cell>
          <cell r="B59" t="str">
            <v>Aluminum alloy quadruple bundle connector with six holes NEMA pad, complete with straight compression terminals for 4x1272 MCM ACSR, bolts, nuts and washers</v>
          </cell>
          <cell r="C59" t="str">
            <v>500kV 4-hole conn. w/4-clamp</v>
          </cell>
        </row>
        <row r="60">
          <cell r="A60" t="str">
            <v>BF2894</v>
          </cell>
          <cell r="B60" t="str">
            <v>Terminal connector  90 degree, weld type for 4x1272 MCM ACSR (Square), six holes, distance between conductor center 200 mm.</v>
          </cell>
          <cell r="C60" t="str">
            <v>Terminal 90 deg., 4x1272 ACSR, Square</v>
          </cell>
        </row>
        <row r="61">
          <cell r="A61" t="str">
            <v>BF2896A</v>
          </cell>
          <cell r="B61" t="str">
            <v>Aluminum alloy quadruple bundle connector with six holes NEMA pad, complete with clamp for 4x1272 MCM ACSR (through conductor), bolts, nuts and washers</v>
          </cell>
          <cell r="C61" t="str">
            <v>500kV 6-hole conn. w/4-clamp</v>
          </cell>
        </row>
        <row r="62">
          <cell r="A62" t="str">
            <v>BF2897A</v>
          </cell>
          <cell r="B62" t="str">
            <v>Aluminum alloy quadruple bundle connector with six holes NEMA pad, complete with straight compression terminals for 4x1272 MCM ACSR, bolts, nuts and washers</v>
          </cell>
          <cell r="C62" t="str">
            <v>500kV 6-hole conn. w/4-clamp</v>
          </cell>
        </row>
        <row r="63">
          <cell r="A63" t="str">
            <v>BF2981</v>
          </cell>
          <cell r="B63" t="str">
            <v>Terminal connector, weld type for 477 MCM ACSR</v>
          </cell>
          <cell r="C63" t="str">
            <v>Terminal, 477 ACSR</v>
          </cell>
        </row>
        <row r="64">
          <cell r="A64" t="str">
            <v>BF2983</v>
          </cell>
          <cell r="B64" t="str">
            <v>Terminal connector, weld type for 1272 MCM ACSR</v>
          </cell>
          <cell r="C64" t="str">
            <v>Terminal, 1272 ACSR</v>
          </cell>
        </row>
        <row r="65">
          <cell r="A65" t="str">
            <v>BF2991</v>
          </cell>
          <cell r="B65" t="str">
            <v>Terminal connector 90 degree, weld type for 477 MCM ACSR</v>
          </cell>
          <cell r="C65" t="str">
            <v>Terminal 90 deg., 477 ACSR</v>
          </cell>
        </row>
        <row r="66">
          <cell r="A66" t="str">
            <v>BF2993</v>
          </cell>
          <cell r="B66" t="str">
            <v>Terminal connector 90 degree, weld type for 1272 MCM ACSR</v>
          </cell>
          <cell r="C66" t="str">
            <v>Terminal 90 deg., 1272 ACSR</v>
          </cell>
        </row>
        <row r="67">
          <cell r="A67" t="str">
            <v>BF3002</v>
          </cell>
          <cell r="B67" t="str">
            <v>Terminal connector, weld type for 1.5 inch IPS Sch.40 aluminum tube</v>
          </cell>
          <cell r="C67" t="str">
            <v>Terminal, 1.5" Sch.40 tube, 4-hole</v>
          </cell>
        </row>
        <row r="68">
          <cell r="A68" t="str">
            <v>BF3003</v>
          </cell>
          <cell r="B68" t="str">
            <v>Terminal connector, weld type for 2 inch IPS Sch.40 aluminum tube, four holes</v>
          </cell>
          <cell r="C68" t="str">
            <v>Terminal, 2" Sch.40 tube, 4-hole</v>
          </cell>
        </row>
        <row r="69">
          <cell r="A69" t="str">
            <v>BF3003B</v>
          </cell>
          <cell r="B69" t="str">
            <v>Terminal connector, weld type for 2 inch IPS Sch.40 aluminum tube, six holes</v>
          </cell>
          <cell r="C69" t="str">
            <v>Terminal, 2" Sch.40 tube, 6-hole</v>
          </cell>
        </row>
        <row r="70">
          <cell r="A70" t="str">
            <v>BF3005</v>
          </cell>
          <cell r="B70" t="str">
            <v>Terminal connector, weld type for 3 inch IPS Sch.40 aluminum tube, four holes</v>
          </cell>
          <cell r="C70" t="str">
            <v>Terminal, 3" Sch.40 tube, 4-hole</v>
          </cell>
        </row>
        <row r="71">
          <cell r="A71" t="str">
            <v>BF3005B</v>
          </cell>
          <cell r="B71" t="str">
            <v>Terminal connector, weld type for 3 inch IPS Sch.40 aluminum tube, six holes</v>
          </cell>
          <cell r="C71" t="str">
            <v>Terminal, 3" Sch.40 tube, 6-hole</v>
          </cell>
        </row>
        <row r="72">
          <cell r="A72" t="str">
            <v>BF3007</v>
          </cell>
          <cell r="B72" t="str">
            <v>Terminal connector, weld type for 5 inch IPS Sch.40 aluminum tube, four holes</v>
          </cell>
          <cell r="C72" t="str">
            <v>Terminal, 5" Sch.40 tube, 4-hole</v>
          </cell>
        </row>
        <row r="73">
          <cell r="A73" t="str">
            <v>BF3007B</v>
          </cell>
          <cell r="B73" t="str">
            <v>Terminal connector, weld type for 5 inch IPS Sch.40 aluminum tube, six holes</v>
          </cell>
          <cell r="C73" t="str">
            <v>Terminal, 5" Sch.40 tube, 6-hole</v>
          </cell>
        </row>
        <row r="74">
          <cell r="A74" t="str">
            <v>BF3009</v>
          </cell>
          <cell r="B74" t="str">
            <v>Terminal connector, weld type for 5 inch IPS Sch.80 aluminum tube, six holes</v>
          </cell>
          <cell r="C74" t="str">
            <v>Terminal, 5" Sch.80 tube, 6-hole</v>
          </cell>
        </row>
        <row r="75">
          <cell r="A75" t="str">
            <v>BF3012</v>
          </cell>
          <cell r="B75" t="str">
            <v>Expansion terminal connector, weld type for 1.5 inch IPS Sch.40 aluminum tube</v>
          </cell>
          <cell r="C75" t="str">
            <v>Expan. terminal, 1.5"Sch.40 tube, 4-hole</v>
          </cell>
        </row>
        <row r="76">
          <cell r="A76" t="str">
            <v>BF3013</v>
          </cell>
          <cell r="B76" t="str">
            <v>Expansion terminal connector, weld type for 2 inch IPS Sch.40 aluminum tube, four holes</v>
          </cell>
          <cell r="C76" t="str">
            <v>Expan. terminal, 2" Sch.40 tube, 4-hole</v>
          </cell>
        </row>
        <row r="77">
          <cell r="A77" t="str">
            <v>BF3013B</v>
          </cell>
          <cell r="B77" t="str">
            <v>Expansion terminal connector, weld type for 2 inch IPS Sch.40 aluminum tube, six holes</v>
          </cell>
          <cell r="C77" t="str">
            <v>Expan. terminal, 2" Sch.40 tube, 6-hole</v>
          </cell>
        </row>
        <row r="78">
          <cell r="A78" t="str">
            <v>BF3015</v>
          </cell>
          <cell r="B78" t="str">
            <v>Expansion terminal connector, weld type for 3 inch IPS Sch.40 aluminum tube, four holes</v>
          </cell>
          <cell r="C78" t="str">
            <v>Expan. terminal, 3" Sch.40 tube, 4-hole</v>
          </cell>
        </row>
        <row r="79">
          <cell r="A79" t="str">
            <v>BF3015B</v>
          </cell>
          <cell r="B79" t="str">
            <v>Expansion terminal connector, weld type for 3 inch IPS Sch.40 aluminum tube, six holes</v>
          </cell>
          <cell r="C79" t="str">
            <v>Expan. terminal, 3" Sch.40 tube, 6-hole</v>
          </cell>
        </row>
        <row r="80">
          <cell r="A80" t="str">
            <v>BF3017</v>
          </cell>
          <cell r="B80" t="str">
            <v>Expansion terminal connector, weld type for 5 inch IPS Sch.40 aluminum tube, four holes</v>
          </cell>
          <cell r="C80" t="str">
            <v>Expan. terminal, 5" Sch.40 tube, 4-hole</v>
          </cell>
        </row>
        <row r="81">
          <cell r="A81" t="str">
            <v>BF3017B</v>
          </cell>
          <cell r="B81" t="str">
            <v>Expansion terminal connector, weld type for 5 inch IPS Sch.40 aluminum tube, six holes</v>
          </cell>
          <cell r="C81" t="str">
            <v>Expan. terminal, 5" Sch.40 tube, 6-hole</v>
          </cell>
        </row>
        <row r="82">
          <cell r="A82" t="str">
            <v>BF3019</v>
          </cell>
          <cell r="B82" t="str">
            <v>Expansion terminal connector, weld type for 5 inch IPS Sch.80 aluminum tube</v>
          </cell>
          <cell r="C82" t="str">
            <v>Expan. terminal, 5" Sch.80 tube, 6-hole</v>
          </cell>
        </row>
        <row r="83">
          <cell r="A83" t="str">
            <v>BF3022</v>
          </cell>
          <cell r="B83" t="str">
            <v>Terminal connector 90 degree, weld type for 1.5 inch IPS Sch.40 aluminum tube</v>
          </cell>
          <cell r="C83" t="str">
            <v>Terminal 90deg., 1.5"Sch.40 tube, 4-hole</v>
          </cell>
        </row>
        <row r="84">
          <cell r="A84" t="str">
            <v>BF3023</v>
          </cell>
          <cell r="B84" t="str">
            <v>Terminal connector 90 degree, weld type for 2 inch IPS Sch.40 aluminum tube</v>
          </cell>
          <cell r="C84" t="str">
            <v>Terminal 90 deg., 2" Sch.40 tube, 4-hole</v>
          </cell>
        </row>
        <row r="85">
          <cell r="A85" t="str">
            <v>BF3025</v>
          </cell>
          <cell r="B85" t="str">
            <v>Terminal connector 90 degree, weld type for 3 inch IPS Sch.40 aluminum tube</v>
          </cell>
          <cell r="C85" t="str">
            <v>Terminal 90 deg., 3" Sch.40 tube, 4-hole</v>
          </cell>
        </row>
        <row r="86">
          <cell r="A86" t="str">
            <v>BF3056</v>
          </cell>
          <cell r="B86" t="str">
            <v>Terminal connector, weld type for 4 inch IPS Sch.40 aluminum tube, six holes</v>
          </cell>
          <cell r="C86" t="str">
            <v>Terminal, 4" Sch.40 tube, 6-hole</v>
          </cell>
        </row>
        <row r="87">
          <cell r="A87" t="str">
            <v>BF3087A</v>
          </cell>
          <cell r="B87" t="str">
            <v>Terminal connector, weld type for 5 inch IPS Sch.80 aluminum tube, six holes</v>
          </cell>
          <cell r="C87" t="str">
            <v>Terminal, 5" Sch.80 tube, 6-hole</v>
          </cell>
        </row>
        <row r="88">
          <cell r="A88" t="str">
            <v>BF3097A</v>
          </cell>
          <cell r="B88" t="str">
            <v>Expansion terminal connector, weld type for 5 inch IPS Sch.80 aluminum tube</v>
          </cell>
          <cell r="C88" t="str">
            <v>Expan. terminal, 5" Sch.80 tube, 6-hole</v>
          </cell>
        </row>
        <row r="89">
          <cell r="A89" t="str">
            <v>BF3251</v>
          </cell>
          <cell r="B89" t="str">
            <v>Connector " T ", 1272 MCM ACSR run to 477 MCM ACSR tap</v>
          </cell>
          <cell r="C89" t="str">
            <v>Connector T, 1272 ACSR run 477 ACSR tap</v>
          </cell>
        </row>
        <row r="90">
          <cell r="A90" t="str">
            <v>BF3331</v>
          </cell>
          <cell r="B90" t="str">
            <v>Connector " T ", 477 MCM ACSR run to 477 MCM ACSR tap</v>
          </cell>
          <cell r="C90" t="str">
            <v>Connector T, 477 ACSR run 477 ACSR tap</v>
          </cell>
        </row>
        <row r="91">
          <cell r="A91" t="str">
            <v>BF3513</v>
          </cell>
          <cell r="B91" t="str">
            <v>Connector " T ", 1.5 inch IPS aluminum tube run to 477 MCM ACSR tap</v>
          </cell>
          <cell r="C91" t="str">
            <v>Connector T, 1.5" run 477 ACSR tap</v>
          </cell>
        </row>
        <row r="92">
          <cell r="A92" t="str">
            <v>BF3907</v>
          </cell>
          <cell r="B92" t="str">
            <v>Connector angle " T ",  weld type for 2 inch IPS aluminum tube run to 80 degree 2 inch IPS aluminum tube tap</v>
          </cell>
          <cell r="C92" t="str">
            <v>Connector T, 2" run 80 deg. 2" tap</v>
          </cell>
        </row>
        <row r="93">
          <cell r="A93" t="str">
            <v>BF3921</v>
          </cell>
          <cell r="B93" t="str">
            <v>Connector angle " T ",  weld type for 3 inch IPS aluminum tube run to 75 degree 1.5 inch IPS aluminum tube tap</v>
          </cell>
          <cell r="C93" t="str">
            <v>Connector T, 3" run 75 deg. 1.5" tap</v>
          </cell>
        </row>
        <row r="94">
          <cell r="A94" t="str">
            <v>BF3927</v>
          </cell>
          <cell r="B94" t="str">
            <v>Connector angle " T ",  weld type for 3 inch IPS aluminum tube run to 80 degree 2 inch IPS aluminum tube tap</v>
          </cell>
          <cell r="C94" t="str">
            <v>Connector T, 3" run 80 deg. 2" tap</v>
          </cell>
        </row>
        <row r="95">
          <cell r="A95" t="str">
            <v>BF3929</v>
          </cell>
          <cell r="B95" t="str">
            <v>Connector angle " T ",  weld type for 3 inch IPS aluminum tube run to 80 degree 3 inch IPS aluminum tube tap</v>
          </cell>
          <cell r="C95" t="str">
            <v>Connector T, 3" run 80 deg. 3" tap</v>
          </cell>
        </row>
        <row r="96">
          <cell r="A96" t="str">
            <v>BF3929A</v>
          </cell>
          <cell r="B96" t="str">
            <v>Connector angle " T ",  weld type for 3 inch IPS aluminum tube run to 80 degree 3 inch IPS aluminum tube tap</v>
          </cell>
          <cell r="C96" t="str">
            <v>Connector T, 3" run 80 deg. 3" tap</v>
          </cell>
        </row>
        <row r="97">
          <cell r="A97" t="str">
            <v>BF3939</v>
          </cell>
          <cell r="B97" t="str">
            <v>Connector angle " T ",  weld type for 4 inch IPS aluminum tube run to 80 degree 3 inch IPS aluminum tube tap</v>
          </cell>
          <cell r="C97" t="str">
            <v>Connector T, 4" run 80 deg. 3" tap</v>
          </cell>
        </row>
        <row r="98">
          <cell r="A98" t="str">
            <v>BF3948</v>
          </cell>
          <cell r="B98" t="str">
            <v>Connector angle " T ",  weld type for 5 inch IPS aluminum tube run to 80 degree 3 inch IPS aluminum tube tap</v>
          </cell>
          <cell r="C98" t="str">
            <v>Connector T, 5" run 80 deg. 3" tap</v>
          </cell>
        </row>
        <row r="99">
          <cell r="A99" t="str">
            <v>BF3948A</v>
          </cell>
          <cell r="B99" t="str">
            <v>Connector angle " T ",  weld type for 5 inch IPS aluminum tube run to 80 degree 3 inch IPS aluminum tube tap (EHV)</v>
          </cell>
          <cell r="C99" t="str">
            <v>500kV Connector T, 5" run 80 deg. 3" tap</v>
          </cell>
        </row>
        <row r="100">
          <cell r="A100" t="str">
            <v>BF4108</v>
          </cell>
          <cell r="B100" t="str">
            <v>Connector " V ",  weld type for 1.5 inch IPS aluminum tube run to 30 degree 1.5 inch IPS aluminum tube tap</v>
          </cell>
          <cell r="C100" t="str">
            <v>Connector V, 1.5" run 30 deg. 1.5" tap</v>
          </cell>
        </row>
        <row r="101">
          <cell r="A101" t="str">
            <v>BF4113</v>
          </cell>
          <cell r="B101" t="str">
            <v>Connector " V ",  weld type for 2 inch IPS aluminum tube run to 20 degree 2 inch IPS aluminum tube tap</v>
          </cell>
          <cell r="C101" t="str">
            <v>Connector V, 2" run 20 deg. 2" tap</v>
          </cell>
        </row>
        <row r="102">
          <cell r="A102" t="str">
            <v>BF4117</v>
          </cell>
          <cell r="B102" t="str">
            <v>Connector " V ",  weld type for 2 inch IPS aluminum tube run to 30 degree 1.5 inch IPS aluminum tube tap</v>
          </cell>
          <cell r="C102" t="str">
            <v>Connector V, 2" run 30 deg. 1.5" tap</v>
          </cell>
        </row>
        <row r="103">
          <cell r="A103" t="str">
            <v>BF4131</v>
          </cell>
          <cell r="B103" t="str">
            <v>Connector " V ",  weld type for 3 inch IPS aluminum tube run to 20 degree 1.5 inch IPS aluminum tube tap</v>
          </cell>
          <cell r="C103" t="str">
            <v>Connector V, 3" run 20 deg. 1.5" tap</v>
          </cell>
        </row>
        <row r="104">
          <cell r="A104" t="str">
            <v>BF4132</v>
          </cell>
          <cell r="B104" t="str">
            <v>Connector " V ",  weld type for 3 inch IPS aluminum tube run to 20 degree 2 inch IPS aluminum tube tap</v>
          </cell>
          <cell r="C104" t="str">
            <v>Connector V, 3" run 20 deg. 2" tap</v>
          </cell>
        </row>
        <row r="105">
          <cell r="A105" t="str">
            <v>BF4134</v>
          </cell>
          <cell r="B105" t="str">
            <v>Connector " V ",  weld type for 3 inch IPS aluminum tube run to 20 degree 3 inch IPS aluminum tube tap</v>
          </cell>
          <cell r="C105" t="str">
            <v>Connector V, 3" run 20 deg. 3" tap</v>
          </cell>
        </row>
        <row r="106">
          <cell r="A106" t="str">
            <v>BF4144</v>
          </cell>
          <cell r="B106" t="str">
            <v>Connector " V ",  weld type for 4 inch IPS aluminum tube run to 20 degree 3 inch IPS aluminum tube tap</v>
          </cell>
          <cell r="C106" t="str">
            <v>Connector V, 4" run 20 deg. 3" tap</v>
          </cell>
        </row>
        <row r="107">
          <cell r="A107" t="str">
            <v>BF4153</v>
          </cell>
          <cell r="B107" t="str">
            <v>Connector " V ",  weld type for 5 inch IPS aluminum tube run to 20 degree 3 inch IPS aluminum tube tap</v>
          </cell>
          <cell r="C107" t="str">
            <v>Connector V, 5" run 20 deg. 3" tap</v>
          </cell>
        </row>
        <row r="108">
          <cell r="A108" t="str">
            <v>BF4153A</v>
          </cell>
          <cell r="B108" t="str">
            <v>Connector " V ",  weld type for 5 inch IPS aluminum tube run to 20 degree 3 inch IPS aluminum tube tap (EHV)</v>
          </cell>
          <cell r="C108" t="str">
            <v>500kV Connector V, 5" run 20 deg. 3" tap</v>
          </cell>
        </row>
        <row r="109">
          <cell r="A109" t="str">
            <v>BF4161</v>
          </cell>
          <cell r="B109" t="str">
            <v>Connector " V ",  weld type for 6 inch IPS aluminum tube run to 20 degree 3 inch IPS aluminum tube tap</v>
          </cell>
          <cell r="C109" t="str">
            <v>Connector V, 6" run 20 deg. 3" tap</v>
          </cell>
        </row>
        <row r="110">
          <cell r="A110" t="str">
            <v>BF4201</v>
          </cell>
          <cell r="B110" t="str">
            <v>Bar tap, weld type for 1.5 inch IPS aluminum tube to  four holes NEMA pad</v>
          </cell>
          <cell r="C110" t="str">
            <v>Bar tap, 1.5" tube, 4-hole</v>
          </cell>
        </row>
        <row r="111">
          <cell r="A111" t="str">
            <v>BF4202</v>
          </cell>
          <cell r="B111" t="str">
            <v>Bar tap, weld type for 2 inch IPS aluminum tube to  four holes NEMA pad</v>
          </cell>
          <cell r="C111" t="str">
            <v>Bar tap, 2" tube, 4-hole</v>
          </cell>
        </row>
        <row r="112">
          <cell r="A112" t="str">
            <v>BF4202X</v>
          </cell>
          <cell r="B112" t="str">
            <v>Bar tap, weld type 90 degree for 2 inch IPS aluminum tube to four holes NEMA pad</v>
          </cell>
          <cell r="C112" t="str">
            <v>Bar tap 90 deg., 2" tube, 4-hole</v>
          </cell>
        </row>
        <row r="113">
          <cell r="A113" t="str">
            <v>BF4204</v>
          </cell>
          <cell r="B113" t="str">
            <v>Bar tap, weld type for 3 inch IPS aluminum tube to  four holes NEMA pad</v>
          </cell>
          <cell r="C113" t="str">
            <v>Bar tap, 3" tube, 4-hole</v>
          </cell>
        </row>
        <row r="114">
          <cell r="A114" t="str">
            <v>BF4205</v>
          </cell>
          <cell r="B114" t="str">
            <v>Bar tap, weld type for 4 inch IPS aluminum tube to four holes NEMA pad</v>
          </cell>
          <cell r="C114" t="str">
            <v>Bar tap, 4" tube, 4-hole</v>
          </cell>
        </row>
        <row r="115">
          <cell r="A115" t="str">
            <v>BF4206</v>
          </cell>
          <cell r="B115" t="str">
            <v>Bar tap, weld type for 5 inch IPS aluminum tube to four holes NEMA pad</v>
          </cell>
          <cell r="C115" t="str">
            <v>Bar tap, 5" tube, 4-hole</v>
          </cell>
        </row>
        <row r="116">
          <cell r="A116" t="str">
            <v>BF4206B</v>
          </cell>
          <cell r="B116" t="str">
            <v>Bar tap, bolt type for 5 inch IPS aluminum tube to four holes NEMA pad</v>
          </cell>
          <cell r="C116" t="str">
            <v>Bar tap, Bolt type, 5" tube, 4-hole</v>
          </cell>
        </row>
        <row r="117">
          <cell r="A117" t="str">
            <v>BF4208</v>
          </cell>
          <cell r="B117" t="str">
            <v>Bar tap, weld type for 5 inch IPS aluminum tube to six holes NEMA pad</v>
          </cell>
          <cell r="C117" t="str">
            <v>Bar tap, 5" tube, 6-hole</v>
          </cell>
        </row>
        <row r="118">
          <cell r="A118" t="str">
            <v>BF4209</v>
          </cell>
          <cell r="B118" t="str">
            <v>Bar tap, weld type for 6 inch IPS aluminum tube to six holes NEMA pad</v>
          </cell>
          <cell r="C118" t="str">
            <v>Bar tap, 6" tube, 6-hole</v>
          </cell>
        </row>
        <row r="119">
          <cell r="A119" t="str">
            <v>BF4226</v>
          </cell>
          <cell r="B119" t="str">
            <v>Bar tap, weld type 90 degree for 5 inch IPS aluminum tube to four holes NEMA pad</v>
          </cell>
          <cell r="C119" t="str">
            <v>Bar tap 90 deg., 5" tube, 4-hole</v>
          </cell>
        </row>
        <row r="120">
          <cell r="A120" t="str">
            <v>BF4296A</v>
          </cell>
          <cell r="B120" t="str">
            <v>Aluminum alloy quadruple bundle compression clamp for 5 inch IPS Sch.80 aluminum tube, complete with straight compression terminals for 4x 1272 MCM ACSR, bolt, nuts and washer</v>
          </cell>
          <cell r="C120" t="str">
            <v>Compr. clamp 5" Sch.80 tube, 4x1272 ACSR</v>
          </cell>
        </row>
        <row r="121">
          <cell r="A121" t="str">
            <v>BF4354</v>
          </cell>
          <cell r="B121" t="str">
            <v>Coupler, bolt type  for 3 inch IPS aluminum tube</v>
          </cell>
          <cell r="C121" t="str">
            <v>Coupler bolt type, 3" tube</v>
          </cell>
        </row>
        <row r="122">
          <cell r="A122" t="str">
            <v>BF4401</v>
          </cell>
          <cell r="B122" t="str">
            <v>Coupler, weld type for 1.5 inch IPS Sch.40 aluminum tube</v>
          </cell>
          <cell r="C122" t="str">
            <v>Coupler weld type, 1.5" Sch.40 tube</v>
          </cell>
        </row>
        <row r="123">
          <cell r="A123" t="str">
            <v>BF4402</v>
          </cell>
          <cell r="B123" t="str">
            <v>Coupler, weld type for 2 inch IPS Sch.40 aluminum tube</v>
          </cell>
          <cell r="C123" t="str">
            <v>Coupler weld type, 2" Sch.40 tube</v>
          </cell>
        </row>
        <row r="124">
          <cell r="A124" t="str">
            <v>BF4404</v>
          </cell>
          <cell r="B124" t="str">
            <v>Coupler, weld type for 3 inch IPS Sch.40 aluminum tube</v>
          </cell>
          <cell r="C124" t="str">
            <v>Coupler weld type, 3" Sch.40 tube</v>
          </cell>
        </row>
        <row r="125">
          <cell r="A125" t="str">
            <v>BF4405</v>
          </cell>
          <cell r="B125" t="str">
            <v>Coupler, weld type for 4 inch IPS Sch.40 aluminum tube</v>
          </cell>
          <cell r="C125" t="str">
            <v>Coupler weld type, 4" Sch.40 tube</v>
          </cell>
        </row>
        <row r="126">
          <cell r="A126" t="str">
            <v>BF4406</v>
          </cell>
          <cell r="B126" t="str">
            <v>Coupler, weld type for 5 inch IPS Sch.40 aluminum tube</v>
          </cell>
          <cell r="C126" t="str">
            <v>Coupler weld type, 5" Sch.40 tube</v>
          </cell>
        </row>
        <row r="127">
          <cell r="A127" t="str">
            <v>BF4407</v>
          </cell>
          <cell r="B127" t="str">
            <v>Coupler, weld type for 6 inch IPS Sch.40 aluminum tube</v>
          </cell>
          <cell r="C127" t="str">
            <v>Coupler weld type, 6" Sch.40 tube</v>
          </cell>
        </row>
        <row r="128">
          <cell r="A128" t="str">
            <v>BF4408</v>
          </cell>
          <cell r="B128" t="str">
            <v>Coupler, weld type for 5 inch IPS Sch.80 aluminum tube</v>
          </cell>
          <cell r="C128" t="str">
            <v>Coupler weld type, 5" Sch.80 tube</v>
          </cell>
        </row>
        <row r="129">
          <cell r="A129" t="str">
            <v>BF4415</v>
          </cell>
          <cell r="B129" t="str">
            <v>Coupler reducer, weld type for 5 inch IPS Sch.40 aluminum tube to 3 inch IPS Sch.40 aluminum tube</v>
          </cell>
          <cell r="C129" t="str">
            <v>Reducer weld type, 5" Sch.40 - 3" Sch.40</v>
          </cell>
        </row>
        <row r="130">
          <cell r="A130" t="str">
            <v>BF4424</v>
          </cell>
          <cell r="B130" t="str">
            <v>Coupler, weld type 45 degree for 3 inch IPS Sch.40 aluminum tube</v>
          </cell>
          <cell r="C130" t="str">
            <v>Coupler weld type 45 deg, 3" Sch.40 tube</v>
          </cell>
        </row>
        <row r="131">
          <cell r="A131" t="str">
            <v>BF4426</v>
          </cell>
          <cell r="B131" t="str">
            <v>Coupler, weld type 45 degree for 5 inch IPS Sch.40 aluminum tube</v>
          </cell>
          <cell r="C131" t="str">
            <v>Coupler weld type 45 deg, 5" Sch.40 tube</v>
          </cell>
        </row>
        <row r="132">
          <cell r="A132" t="str">
            <v>BF4434</v>
          </cell>
          <cell r="B132" t="str">
            <v>Coupler, weld type 90 degree for 3 inch IPS Sch.40 aluminum tube</v>
          </cell>
          <cell r="C132" t="str">
            <v>Coupler weld type 90 deg, 3" Sch.40 tube</v>
          </cell>
        </row>
        <row r="133">
          <cell r="A133" t="str">
            <v>BF4436</v>
          </cell>
          <cell r="B133" t="str">
            <v>Coupler, weld type 90 degree for 5 inch IPS Sch.40 aluminum tube</v>
          </cell>
          <cell r="C133" t="str">
            <v>Coupler weld type 90 deg, 5" Sch.40 tube</v>
          </cell>
        </row>
        <row r="134">
          <cell r="A134" t="str">
            <v>BF4455</v>
          </cell>
          <cell r="B134" t="str">
            <v>Coupler reducer, weld type for 5 inch IPS Sch.40 aluminum tube to 3 inch IPS Sch.40 aluminum tube</v>
          </cell>
          <cell r="C134" t="str">
            <v>Reducer weld type, 5" Sch.40 - 3" Sch.40</v>
          </cell>
        </row>
        <row r="135">
          <cell r="A135" t="str">
            <v>BF4456</v>
          </cell>
          <cell r="B135" t="str">
            <v>Coupler reducer, weld type for 5 inch IPS Sch.40 aluminum tube to 4 inch IPS Sch.40 aluminum tube</v>
          </cell>
          <cell r="C135" t="str">
            <v>Reducer weld type, 5" Sch.40 - 4" Sch.40</v>
          </cell>
        </row>
        <row r="136">
          <cell r="A136" t="str">
            <v>BF4495</v>
          </cell>
          <cell r="B136" t="str">
            <v>Coupler, weld type for 3 inch IPS Sch.80 aluminum tube</v>
          </cell>
          <cell r="C136" t="str">
            <v>Coupler weld type, 3" Sch.80 tube</v>
          </cell>
        </row>
        <row r="137">
          <cell r="A137" t="str">
            <v>BF4553</v>
          </cell>
          <cell r="B137" t="str">
            <v>Corona bell, internal type for 1.5 inch IPS Sch.40 aluminum tube</v>
          </cell>
          <cell r="C137" t="str">
            <v>Corona bell, 1.5" Sch.40 tube</v>
          </cell>
        </row>
        <row r="138">
          <cell r="A138" t="str">
            <v>BF4554</v>
          </cell>
          <cell r="B138" t="str">
            <v>Corona bell, internal type for 2 inch IPS Sch.40 aluminum tube</v>
          </cell>
          <cell r="C138" t="str">
            <v>Corona bell, 2" Sch.40 tube</v>
          </cell>
        </row>
        <row r="139">
          <cell r="A139" t="str">
            <v>BF4556</v>
          </cell>
          <cell r="B139" t="str">
            <v>Corona bell, internal type for 3 inch IPS Sch.40 aluminum tube</v>
          </cell>
          <cell r="C139" t="str">
            <v>Corona bell, 3" Sch.40 tube</v>
          </cell>
        </row>
        <row r="140">
          <cell r="A140" t="str">
            <v>BF4557</v>
          </cell>
          <cell r="B140" t="str">
            <v>Corona bell, internal type for 4 inch IPS Sch.40 aluminum tube</v>
          </cell>
          <cell r="C140" t="str">
            <v>Corona bell, 4" Sch.40 tube</v>
          </cell>
        </row>
        <row r="141">
          <cell r="A141" t="str">
            <v>BF4558</v>
          </cell>
          <cell r="B141" t="str">
            <v>Corona bell, internal type for 5 inch IPS Sch.40 aluminum tube</v>
          </cell>
          <cell r="C141" t="str">
            <v>Corona bell, 5" Sch.40 tube</v>
          </cell>
        </row>
        <row r="142">
          <cell r="A142" t="str">
            <v>BF4559</v>
          </cell>
          <cell r="B142" t="str">
            <v>Corona bell, internal type for 5 inch IPS Sch.80 aluminum tube</v>
          </cell>
          <cell r="C142" t="str">
            <v>Corona bell, 5" Sch.80 tube</v>
          </cell>
        </row>
        <row r="143">
          <cell r="A143" t="str">
            <v>BF4579</v>
          </cell>
          <cell r="B143" t="str">
            <v>Corona bell, internal type for 6 inch IPS Sch.40 aluminum tube</v>
          </cell>
          <cell r="C143" t="str">
            <v>Corona bell, 6" Sch.40 tube</v>
          </cell>
        </row>
        <row r="144">
          <cell r="A144" t="str">
            <v>BF4703</v>
          </cell>
          <cell r="B144" t="str">
            <v>Spacer connector for 2x795 MCM ACSR, distance between conductor center 100 mm.</v>
          </cell>
          <cell r="C144" t="str">
            <v>Spacer, 2x795 ACSR, 100 mm.</v>
          </cell>
        </row>
        <row r="145">
          <cell r="A145" t="str">
            <v>BF4705</v>
          </cell>
          <cell r="B145" t="str">
            <v>Spacer connector for 2x1272 MCM ACSR, distance between conductor center 100 mm.</v>
          </cell>
          <cell r="C145" t="str">
            <v>Spacer, 2x1272 ACSR, 100 mm.</v>
          </cell>
        </row>
        <row r="146">
          <cell r="A146" t="str">
            <v>BF4715</v>
          </cell>
          <cell r="B146" t="str">
            <v>Spacer connector for 2x1272 MCM ACSR, distance between conductor center 200 mm.</v>
          </cell>
          <cell r="C146" t="str">
            <v>Spacer, 2x1272 ACSR, 200 mm.</v>
          </cell>
        </row>
        <row r="147">
          <cell r="A147" t="str">
            <v>BF4721</v>
          </cell>
          <cell r="B147" t="str">
            <v>Spacer connector for 4x1272 MCM ACSR (Parallel), distance between conductor center 100 mm.</v>
          </cell>
          <cell r="C147" t="str">
            <v>Spacer, 4x1272 ACSR, 100 mm., Parallel</v>
          </cell>
        </row>
        <row r="148">
          <cell r="A148" t="str">
            <v>BF4722</v>
          </cell>
          <cell r="B148" t="str">
            <v>Spacer connector for 4x1272 MCM ACSR (Square), distance between conductor center 200 mm.</v>
          </cell>
          <cell r="C148" t="str">
            <v>Spacer, 4x1272 ACSR, 200 mm., Square</v>
          </cell>
        </row>
        <row r="149">
          <cell r="A149" t="str">
            <v>BF4723</v>
          </cell>
          <cell r="B149" t="str">
            <v>Spacer connector for 4x1272 MCM ACSR (Square), distance between conductor center 400 mm.</v>
          </cell>
          <cell r="C149" t="str">
            <v>Spacer, 4x1272 ACSR, 400 mm., Square</v>
          </cell>
        </row>
        <row r="150">
          <cell r="A150" t="str">
            <v>BF4725</v>
          </cell>
          <cell r="B150" t="str">
            <v>Spacer connector for 4x1272 MCM ACSR (Square), distance between conductor center 100 mm.</v>
          </cell>
          <cell r="C150" t="str">
            <v>Spacer, 4x1272 ACSR, 100 mm., Square</v>
          </cell>
        </row>
        <row r="151">
          <cell r="A151" t="str">
            <v>BF4751</v>
          </cell>
          <cell r="B151" t="str">
            <v>Ground connector, weld type for 2 inch IPS aluminum tube</v>
          </cell>
          <cell r="C151" t="str">
            <v>Ground connector, 2" tube</v>
          </cell>
        </row>
        <row r="152">
          <cell r="A152" t="str">
            <v>BF4752</v>
          </cell>
          <cell r="B152" t="str">
            <v>Ground connector, weld type for 3 inch IPS aluminum tube</v>
          </cell>
          <cell r="C152" t="str">
            <v>Ground connector, 3" tube</v>
          </cell>
        </row>
        <row r="153">
          <cell r="A153" t="str">
            <v>BF4754</v>
          </cell>
          <cell r="B153" t="str">
            <v>Ground connector, weld type for 5 inch IPS aluminum tube</v>
          </cell>
          <cell r="C153" t="str">
            <v>Ground connector, 5" tube</v>
          </cell>
        </row>
        <row r="154">
          <cell r="A154" t="str">
            <v>BF4956A</v>
          </cell>
          <cell r="B154" t="str">
            <v>Aluminum alloy portable earth connector for 4x 1272 MCM ACSR (EHV)</v>
          </cell>
          <cell r="C154" t="str">
            <v>Portable earth connector for 4x1272 ACSR</v>
          </cell>
        </row>
        <row r="155">
          <cell r="A155" t="str">
            <v>BF9051</v>
          </cell>
          <cell r="B155" t="str">
            <v>Stainless steel hexagon head bolts, 0.5-13 inch, 2.5 inch long fully threaded and manufactures of series 18-8 material, coarse thread series class 2A tolerance</v>
          </cell>
          <cell r="C155" t="str">
            <v>Stainless bolt, 2.5" long</v>
          </cell>
        </row>
        <row r="156">
          <cell r="A156" t="str">
            <v>BF9052</v>
          </cell>
          <cell r="B156" t="str">
            <v>Stainless steel hexagon head bolts, 0.5-13 inch, 3.5 inch long fully threaded and manufactures of series 18-8 material, coarse thread series class 2A tolerance</v>
          </cell>
          <cell r="C156" t="str">
            <v>Stainless bolt, 3.5" long</v>
          </cell>
        </row>
        <row r="157">
          <cell r="A157" t="str">
            <v>BF9053</v>
          </cell>
          <cell r="B157" t="str">
            <v>Stainless steel hexagon head bolts, 0.5-13 inch, 4.0 inch long fully threaded and manufactures of series 18-8 material, coarse thread series class 2A tolerance</v>
          </cell>
          <cell r="C157" t="str">
            <v>Stainless bolt, 4.0" long</v>
          </cell>
        </row>
        <row r="158">
          <cell r="A158" t="str">
            <v>BF9054</v>
          </cell>
          <cell r="B158" t="str">
            <v>Stainless steel hexagon head bolts, 0.5-13 inch, 3.0 inch long fully threaded and manufactures of series 18-8 material, coarse thread series class 2A tolerance</v>
          </cell>
          <cell r="C158" t="str">
            <v>Stainless bolt, 3.0" long</v>
          </cell>
        </row>
        <row r="159">
          <cell r="A159" t="str">
            <v>BF9061</v>
          </cell>
          <cell r="B159" t="str">
            <v>Stainless steel hexagon nuts manufactures of series 18-8 material  finish type, coarse thread series class 2B fit for 0.5-13 inch bolts size</v>
          </cell>
          <cell r="C159" t="str">
            <v>Stainless nut</v>
          </cell>
        </row>
        <row r="160">
          <cell r="A160" t="str">
            <v>BF9066</v>
          </cell>
          <cell r="B160" t="str">
            <v>Stainless steel flat washers manufactures of 18-8 material and of medium design 1.125 inch O.D., 0.594 inch I.D., and 0.125 inch thickness</v>
          </cell>
          <cell r="C160" t="str">
            <v>Stainless flat washer</v>
          </cell>
        </row>
        <row r="161">
          <cell r="A161" t="str">
            <v>BF9076</v>
          </cell>
          <cell r="B161" t="str">
            <v>Stainless steel belleville washers manufactures of alloy 301, 302 or 18-8 materials, 1.06 inch O.D., 0.530 inch I.D., 0.095 inch thickness</v>
          </cell>
          <cell r="C161" t="str">
            <v>Stainless belleville washer</v>
          </cell>
        </row>
        <row r="162">
          <cell r="A162" t="str">
            <v>BF9091</v>
          </cell>
          <cell r="B162" t="str">
            <v>Aluminum joint compound in 8-oz bottles</v>
          </cell>
          <cell r="C162" t="str">
            <v>Al joint compound, 8-oz bottle</v>
          </cell>
        </row>
        <row r="163">
          <cell r="A163" t="str">
            <v>BFAA01</v>
          </cell>
          <cell r="B163" t="str">
            <v>Aluminum angle adapter, four holes NEMA pad at each side</v>
          </cell>
          <cell r="C163" t="str">
            <v>Al angle adapter 4-hole NEMA pad</v>
          </cell>
        </row>
        <row r="164">
          <cell r="A164" t="str">
            <v>PC1C240</v>
          </cell>
          <cell r="B164" t="str">
            <v>1/C no. 240 sq.mm. power cable</v>
          </cell>
          <cell r="C164" t="str">
            <v>1/C 240 sq.mm. power cable</v>
          </cell>
        </row>
        <row r="165">
          <cell r="A165" t="str">
            <v>PC1C120</v>
          </cell>
          <cell r="B165" t="str">
            <v>1/C no. 120 sq.mm. power cable</v>
          </cell>
          <cell r="C165" t="str">
            <v>1/C 120 sq.mm. power cable</v>
          </cell>
        </row>
        <row r="166">
          <cell r="A166" t="str">
            <v>PC1C95</v>
          </cell>
          <cell r="B166" t="str">
            <v>1/C no. 95 sq.mm. power cable</v>
          </cell>
          <cell r="C166" t="str">
            <v>1/C 95 sq.mm. power cable</v>
          </cell>
        </row>
        <row r="167">
          <cell r="A167" t="str">
            <v>PC1C70</v>
          </cell>
          <cell r="B167" t="str">
            <v>1/C no. 70 sq.mm. power cable</v>
          </cell>
          <cell r="C167" t="str">
            <v>1/C 70 sq.mm. power cable</v>
          </cell>
        </row>
        <row r="168">
          <cell r="A168" t="str">
            <v>PC1C50</v>
          </cell>
          <cell r="B168" t="str">
            <v>1/C no. 50 sq.mm. power cable</v>
          </cell>
          <cell r="C168" t="str">
            <v>1/C 50 sq.mm. power cable</v>
          </cell>
        </row>
        <row r="169">
          <cell r="A169" t="str">
            <v>PC1C35</v>
          </cell>
          <cell r="B169" t="str">
            <v>1/C no. 35 sq.mm. power cable</v>
          </cell>
          <cell r="C169" t="str">
            <v>1/C 35 sq.mm. power cable</v>
          </cell>
        </row>
        <row r="170">
          <cell r="A170" t="str">
            <v>PC1C16</v>
          </cell>
          <cell r="B170" t="str">
            <v>1/C no. 16 sq.mm. power cable</v>
          </cell>
          <cell r="C170" t="str">
            <v>1/C 16 sq.mm. power cable</v>
          </cell>
        </row>
        <row r="171">
          <cell r="A171" t="str">
            <v>PC2C16</v>
          </cell>
          <cell r="B171" t="str">
            <v>2/C no. 16 sq.mm. power cable</v>
          </cell>
          <cell r="C171" t="str">
            <v>2/C 16 sq.mm. power cable</v>
          </cell>
        </row>
        <row r="172">
          <cell r="A172" t="str">
            <v>PC4C16</v>
          </cell>
          <cell r="B172" t="str">
            <v>4/C no. 16 sq.mm. power cable</v>
          </cell>
          <cell r="C172" t="str">
            <v>4/C 16 sq.mm. power cable</v>
          </cell>
        </row>
        <row r="173">
          <cell r="A173" t="str">
            <v>PC1C6G</v>
          </cell>
          <cell r="B173" t="str">
            <v>1/C no. 6 sq.mm. power cable (green)</v>
          </cell>
          <cell r="C173" t="str">
            <v>1/C 6 sq.mm. power cable (green)</v>
          </cell>
        </row>
        <row r="174">
          <cell r="A174" t="str">
            <v>PC2C6</v>
          </cell>
          <cell r="B174" t="str">
            <v>2/C no. 6 sq.mm. power cable</v>
          </cell>
          <cell r="C174" t="str">
            <v>2/C 6 sq.mm. power cable</v>
          </cell>
        </row>
        <row r="175">
          <cell r="A175" t="str">
            <v>PC4C6</v>
          </cell>
          <cell r="B175" t="str">
            <v>4/C no. 6 sq.mm. power cable</v>
          </cell>
          <cell r="C175" t="str">
            <v>4/C 6 sq.mm. power cable</v>
          </cell>
        </row>
        <row r="176">
          <cell r="A176" t="str">
            <v>PC2C10</v>
          </cell>
          <cell r="B176" t="str">
            <v>2/C no. 10 sq.mm. power cable</v>
          </cell>
          <cell r="C176" t="str">
            <v>2/C 10 sq.mm. power cable</v>
          </cell>
        </row>
        <row r="177">
          <cell r="A177" t="str">
            <v>PC4C10</v>
          </cell>
          <cell r="B177" t="str">
            <v>4/C no.10 sq.mm. power cable</v>
          </cell>
          <cell r="C177" t="str">
            <v>4/C 10 sq.mm. power cable</v>
          </cell>
        </row>
        <row r="178">
          <cell r="A178" t="str">
            <v>PC2C25</v>
          </cell>
          <cell r="B178" t="str">
            <v>2/C no. 25 sq.mm. power cable</v>
          </cell>
          <cell r="C178" t="str">
            <v>2/C 25 sq.mm. power cable</v>
          </cell>
        </row>
        <row r="179">
          <cell r="A179" t="str">
            <v>PC2C35</v>
          </cell>
          <cell r="B179" t="str">
            <v>2/C no. 35 sq.mm. power cable</v>
          </cell>
          <cell r="C179" t="str">
            <v>2/C 35 sq.mm. power cable</v>
          </cell>
        </row>
        <row r="180">
          <cell r="A180" t="str">
            <v>PC1C25N</v>
          </cell>
          <cell r="B180" t="str">
            <v>1/C no. 2.5 sq.mm. power cable (old stock)</v>
          </cell>
          <cell r="C180" t="str">
            <v>1/C 2.5 sq.mm. power cable (old)</v>
          </cell>
        </row>
        <row r="181">
          <cell r="A181" t="str">
            <v>PC1C25B</v>
          </cell>
          <cell r="B181" t="str">
            <v>1/C no. 2.5 sq.mm. power cable (black)</v>
          </cell>
          <cell r="C181" t="str">
            <v>1/C 2.5 sq.mm. power cable (black)</v>
          </cell>
        </row>
        <row r="182">
          <cell r="A182" t="str">
            <v>LC2C15</v>
          </cell>
          <cell r="B182" t="str">
            <v>2/C no. 1.5 sq.mm. control cable</v>
          </cell>
          <cell r="C182" t="str">
            <v>2/C 1.5 sq.mm. control cable</v>
          </cell>
        </row>
        <row r="183">
          <cell r="A183" t="str">
            <v>LC3C15</v>
          </cell>
          <cell r="B183" t="str">
            <v>3/C no. 1.5 sq.mm. control cable</v>
          </cell>
          <cell r="C183" t="str">
            <v>3/C 1.5 sq.mm. control cable</v>
          </cell>
        </row>
        <row r="184">
          <cell r="A184" t="str">
            <v>LC5C15</v>
          </cell>
          <cell r="B184" t="str">
            <v>5/C no. 1.5 sq.mm. control cable</v>
          </cell>
          <cell r="C184" t="str">
            <v>5/C 1.5 sq.mm. control cable</v>
          </cell>
        </row>
        <row r="185">
          <cell r="A185" t="str">
            <v>LC9C15</v>
          </cell>
          <cell r="B185" t="str">
            <v>9/C no. 1.5 sq.mm. control cable</v>
          </cell>
          <cell r="C185" t="str">
            <v>9/C 1.5 sq.mm. control cable</v>
          </cell>
        </row>
        <row r="186">
          <cell r="A186" t="str">
            <v>LC12C15</v>
          </cell>
          <cell r="B186" t="str">
            <v>12/C no. 1.5 sq.mm. control cable</v>
          </cell>
          <cell r="C186" t="str">
            <v>12/C 1.5 sq.mm. control cable</v>
          </cell>
        </row>
        <row r="187">
          <cell r="A187" t="str">
            <v>LC24C15</v>
          </cell>
          <cell r="B187" t="str">
            <v>24/C no. 1.5 sq.mm. control cable</v>
          </cell>
          <cell r="C187" t="str">
            <v>24/C 1.5 sq.mm. control cable</v>
          </cell>
        </row>
        <row r="188">
          <cell r="A188" t="str">
            <v>LC3C25</v>
          </cell>
          <cell r="B188" t="str">
            <v>3/C no. 2.5 sq.mm. control cable</v>
          </cell>
          <cell r="C188" t="str">
            <v>3/C 2.5 sq.mm. control cable</v>
          </cell>
        </row>
        <row r="189">
          <cell r="A189" t="str">
            <v>LC5C25</v>
          </cell>
          <cell r="B189" t="str">
            <v>5/C no. 2.5 sq.mm. control cable</v>
          </cell>
          <cell r="C189" t="str">
            <v>5/C 2.5 sq.mm. control cable</v>
          </cell>
        </row>
        <row r="190">
          <cell r="A190" t="str">
            <v>LC9C25</v>
          </cell>
          <cell r="B190" t="str">
            <v>9/C no. 2.5 sq.mm. control cable</v>
          </cell>
          <cell r="C190" t="str">
            <v>9/C 2.5 sq.mm. control cable</v>
          </cell>
        </row>
        <row r="191">
          <cell r="A191" t="str">
            <v>LC12C25</v>
          </cell>
          <cell r="B191" t="str">
            <v>12/C no. 2.5 sq.mm. control cable</v>
          </cell>
          <cell r="C191" t="str">
            <v>12/C 2.5 sq.mm. control cable</v>
          </cell>
        </row>
        <row r="192">
          <cell r="A192" t="str">
            <v>LC2C4</v>
          </cell>
          <cell r="B192" t="str">
            <v>2/C no. 4 sq.mm. control cable</v>
          </cell>
          <cell r="C192" t="str">
            <v>2/C 4 sq.mm. control cable</v>
          </cell>
        </row>
        <row r="193">
          <cell r="A193" t="str">
            <v>LC3C4</v>
          </cell>
          <cell r="B193" t="str">
            <v>3/C no. 4 sq.mm. control cable</v>
          </cell>
          <cell r="C193" t="str">
            <v>3/C 4 sq.mm. control cable</v>
          </cell>
        </row>
        <row r="194">
          <cell r="A194" t="str">
            <v>LC4C4</v>
          </cell>
          <cell r="B194" t="str">
            <v>4/C no. 4 sq.mm. control cable</v>
          </cell>
          <cell r="C194" t="str">
            <v>4/C 4 sq.mm. control cable</v>
          </cell>
        </row>
        <row r="195">
          <cell r="A195" t="str">
            <v>LC5C4</v>
          </cell>
          <cell r="B195" t="str">
            <v>5/C no. 4 sq.mm. control cable</v>
          </cell>
          <cell r="C195" t="str">
            <v>5/C 4 sq.mm. control cable</v>
          </cell>
        </row>
        <row r="196">
          <cell r="A196" t="str">
            <v>LC9C4</v>
          </cell>
          <cell r="B196" t="str">
            <v>9/C no. 4 sq.mm. control cable</v>
          </cell>
          <cell r="C196" t="str">
            <v>9/C 4 sq.mm. control cable</v>
          </cell>
        </row>
        <row r="197">
          <cell r="A197" t="str">
            <v>LC12C4</v>
          </cell>
          <cell r="B197" t="str">
            <v>12/C no. 4 sq.mm. control cable</v>
          </cell>
          <cell r="C197" t="str">
            <v>12/C 4 sq.mm. control cable</v>
          </cell>
        </row>
        <row r="198">
          <cell r="A198" t="str">
            <v>LC2C6</v>
          </cell>
          <cell r="B198" t="str">
            <v>2/C no. 6 sq.mm. control cable</v>
          </cell>
          <cell r="C198" t="str">
            <v>2/C 6 sq.mm. control cable</v>
          </cell>
        </row>
        <row r="199">
          <cell r="A199" t="str">
            <v>LC3C6</v>
          </cell>
          <cell r="B199" t="str">
            <v>3/C no. 6 sq.mm. control cable</v>
          </cell>
          <cell r="C199" t="str">
            <v>3/C 6 sq.mm. control cable</v>
          </cell>
        </row>
        <row r="200">
          <cell r="A200" t="str">
            <v>LC4C6</v>
          </cell>
          <cell r="B200" t="str">
            <v>4/C no. 6 sq.mm. control cable</v>
          </cell>
          <cell r="C200" t="str">
            <v>4/C 6 sq.mm. control cable</v>
          </cell>
        </row>
        <row r="201">
          <cell r="A201" t="str">
            <v>LC5C6</v>
          </cell>
          <cell r="B201" t="str">
            <v>5/C no. 6 sq.mm. control cable</v>
          </cell>
          <cell r="C201" t="str">
            <v>5/C 6 sq.mm. control cable</v>
          </cell>
        </row>
        <row r="202">
          <cell r="A202" t="str">
            <v>LC10P</v>
          </cell>
          <cell r="B202" t="str">
            <v>10 pairs telecom cable</v>
          </cell>
          <cell r="C202" t="str">
            <v>10 pairs telecom cable</v>
          </cell>
        </row>
        <row r="203">
          <cell r="A203" t="str">
            <v>LC17P03</v>
          </cell>
          <cell r="B203" t="str">
            <v>17 twisted pairs no. 0.3 sq.mm. (7/0.25 mm.) control cable</v>
          </cell>
          <cell r="C203" t="str">
            <v>17 pairs 0.3 sq.mm. control cable</v>
          </cell>
        </row>
        <row r="204">
          <cell r="A204" t="str">
            <v>NYY1C4</v>
          </cell>
          <cell r="B204" t="str">
            <v>1/C no.4 sq.mm. lighting cable (NYY)</v>
          </cell>
          <cell r="C204" t="str">
            <v>1/C 4 sq.mm. lighting cable (NYY)</v>
          </cell>
        </row>
        <row r="205">
          <cell r="A205" t="str">
            <v>NYY1C50</v>
          </cell>
          <cell r="B205" t="str">
            <v>1/C no.50 sq.mm. lighting cable (NYY)</v>
          </cell>
          <cell r="C205" t="str">
            <v>1/C 50 sq.mm. lighting cable (NYY)</v>
          </cell>
        </row>
        <row r="206">
          <cell r="A206" t="str">
            <v>THW1C4</v>
          </cell>
          <cell r="B206" t="str">
            <v>1/C no.4 sq.mm. lighting cable (THW)</v>
          </cell>
          <cell r="C206" t="str">
            <v>1/C 4 sq.mm. lighting cable (THW)</v>
          </cell>
        </row>
        <row r="207">
          <cell r="A207" t="str">
            <v>CB1626</v>
          </cell>
          <cell r="B207" t="str">
            <v>15 kV 1600 A 20 kA GCB or Vaccum 3 pole trip as per Ratings and Features RF CB1626(IEC)</v>
          </cell>
          <cell r="C207" t="str">
            <v>15kV 1600A 20kA GCB or Vacuum</v>
          </cell>
        </row>
        <row r="208">
          <cell r="A208" t="str">
            <v>CB1676</v>
          </cell>
          <cell r="B208" t="str">
            <v>15.5 kV 1600 A 25 kA GCB or Vacuum 3 pole trip as per Rating and Features RF CB1676(IEC)</v>
          </cell>
          <cell r="C208" t="str">
            <v>15.5kV 1600A 25kA GCB or Vaccum</v>
          </cell>
        </row>
        <row r="209">
          <cell r="A209" t="str">
            <v>CB261V</v>
          </cell>
          <cell r="B209" t="str">
            <v>22 kV 1600 A 12.5 kA for capacitive current switching as per Ratings and Features RF CB261V(IEC)</v>
          </cell>
          <cell r="C209" t="str">
            <v>22kV 1600A 12.5kA GCB for C-Bank</v>
          </cell>
        </row>
        <row r="210">
          <cell r="A210" t="str">
            <v>CB351V</v>
          </cell>
          <cell r="B210" t="str">
            <v>38 kV 1200 A 16 kA for capacitive current switching as per Ratings and Features RF CB351V(IEC)</v>
          </cell>
          <cell r="C210" t="str">
            <v>38kV 1200A 16kA GCB for C-Bank</v>
          </cell>
        </row>
        <row r="211">
          <cell r="A211" t="str">
            <v>CB3521</v>
          </cell>
          <cell r="B211" t="str">
            <v>38 kV 1200 A 20 kA GCB or Vaccum 3 pole as per Ratings and Features RF CB3521(IEC)</v>
          </cell>
          <cell r="C211" t="str">
            <v>38kV 1200A 20kA GCB or Vaccum</v>
          </cell>
        </row>
        <row r="212">
          <cell r="A212" t="str">
            <v>CB2512</v>
          </cell>
          <cell r="B212" t="str">
            <v>25.8 kV 1200 A 13 kA GCB  3 pole as per Ratings and Features RF CB2512(IEC)</v>
          </cell>
          <cell r="C212" t="str">
            <v>25.8kV 1200A 13kA GCB  3 pole</v>
          </cell>
        </row>
        <row r="213">
          <cell r="A213" t="str">
            <v>CB2621</v>
          </cell>
          <cell r="B213" t="str">
            <v>24 kV 1600 A 20 kA GCB or Vacuum 3 pole as per Ratings and Features RF CB2621(IEC)</v>
          </cell>
          <cell r="C213" t="str">
            <v>24kV 1600A 20kA GCB or Vaccum</v>
          </cell>
        </row>
        <row r="214">
          <cell r="A214" t="str">
            <v>CB267S</v>
          </cell>
          <cell r="B214" t="str">
            <v>25.8 kV 1600 A 25 kA Vacuum 3 pole trip as per Rating and Features RF CB267S(IEC)</v>
          </cell>
          <cell r="C214" t="str">
            <v>25.8kV 1600A 25kA Vaccum</v>
          </cell>
        </row>
        <row r="215">
          <cell r="A215" t="str">
            <v>CB6846</v>
          </cell>
          <cell r="B215" t="str">
            <v>72.5 kV 3150 A 40 kA GCB 3 pole trip as per Ratings and Features RF CB6846(IEC)</v>
          </cell>
          <cell r="C215" t="str">
            <v>72.5kV 3150A 40kA GCB 3 pole</v>
          </cell>
        </row>
        <row r="216">
          <cell r="A216" t="str">
            <v>CB7542</v>
          </cell>
          <cell r="B216" t="str">
            <v>123 kV 1250 A 40 kA GCB 1&amp;3 pole trip as per Ratings and Features RF CB7542(IEC)</v>
          </cell>
          <cell r="C216" t="str">
            <v>123kV 1250A 40kA GCB 1&amp;3 pole</v>
          </cell>
        </row>
        <row r="217">
          <cell r="A217" t="str">
            <v>CB7846</v>
          </cell>
          <cell r="B217" t="str">
            <v>123 kV 3150 A 40 kA GCB as per Ratings and Features RF CB7846(IEC)</v>
          </cell>
          <cell r="C217" t="str">
            <v>123kV 3150A 40kA GCB 3pole</v>
          </cell>
        </row>
        <row r="218">
          <cell r="A218" t="str">
            <v>CB784S</v>
          </cell>
          <cell r="B218" t="str">
            <v>123 kV 3150 A 40 kA GCB for capacitive current switching as per Ratings and Features RF CB784S(IEC)</v>
          </cell>
          <cell r="C218" t="str">
            <v>123kV 3150A 40kA GCB for C-Bank</v>
          </cell>
        </row>
        <row r="219">
          <cell r="A219" t="str">
            <v>CB8842</v>
          </cell>
          <cell r="B219" t="str">
            <v>245 kV 3150 A 40 kA GCB 1&amp;3 pole trip as per Ratings and Features RF CB8842(IEC)</v>
          </cell>
          <cell r="C219" t="str">
            <v>245kV 3150A 40kA GCB 1&amp;3 pole</v>
          </cell>
        </row>
        <row r="220">
          <cell r="A220" t="str">
            <v>CB8846</v>
          </cell>
          <cell r="B220" t="str">
            <v>245 kV 3150 A 40 kA GCB 3 pole trip as per Ratings and Features RF CB8846(IEC)</v>
          </cell>
          <cell r="C220" t="str">
            <v>245kV 3150A 40kA GCB 3 pole</v>
          </cell>
        </row>
        <row r="221">
          <cell r="A221" t="str">
            <v>CB8951</v>
          </cell>
          <cell r="B221" t="str">
            <v>245 kV 4000 A 50 kA GCB 1&amp;3 pole trip as per Ratings and Features RF CB8951(IEC)</v>
          </cell>
          <cell r="C221" t="str">
            <v>245kV 4000A 50kA GCB 1&amp;3 pole</v>
          </cell>
        </row>
        <row r="222">
          <cell r="A222" t="str">
            <v>CB8952</v>
          </cell>
          <cell r="B222" t="str">
            <v>245 kV 4000 A 50 kA GCB 1&amp;3 pole trip two interrupter as per Ratings and Features RF CB8952(IEC)</v>
          </cell>
          <cell r="C222" t="str">
            <v>245kV 4000A 50kA GCB 1&amp;3 pole</v>
          </cell>
        </row>
        <row r="223">
          <cell r="A223" t="str">
            <v>CB8955</v>
          </cell>
          <cell r="B223" t="str">
            <v>245 kV 4000 A 50 kA GCB 3 pole trip as per Ratings and Features RF CB8955(IEC)</v>
          </cell>
          <cell r="C223" t="str">
            <v>245kV 4000A 50kA GCB 3 pole</v>
          </cell>
        </row>
        <row r="224">
          <cell r="A224" t="str">
            <v>CB8956</v>
          </cell>
          <cell r="B224" t="str">
            <v>245 kV 4000 A 50 kA GCB 3 pole trip two interrupter as per Ratings and Features RF CB8956(IEC)</v>
          </cell>
          <cell r="C224" t="str">
            <v>245kV 4000A 50kA GCB 3 pole</v>
          </cell>
        </row>
        <row r="225">
          <cell r="A225" t="str">
            <v>CB895S</v>
          </cell>
          <cell r="B225" t="str">
            <v>245 kV 4000 A 50 kA GCB 1&amp;3 pole trip for capacitive current switching as per Ratings and Features RF CB895S(IEC)</v>
          </cell>
          <cell r="C225" t="str">
            <v>245kV 4000A 50kA GCB for C-Bank</v>
          </cell>
        </row>
        <row r="226">
          <cell r="A226" t="str">
            <v>CB895S2.7</v>
          </cell>
          <cell r="B226" t="str">
            <v>245 kV 4000 A 50 kA GCB 1&amp;3 pole trip for capacitive current switching as per Ratings and Features RF CB895S2.7(IEC)</v>
          </cell>
          <cell r="C226" t="str">
            <v>245kV 4000A 50kA GCB for C-Bank</v>
          </cell>
        </row>
        <row r="227">
          <cell r="A227" t="str">
            <v>CB896S</v>
          </cell>
          <cell r="B227" t="str">
            <v>245 kV 4000 A 63 kA GCB 1&amp;3 pole trip for capacitive current switching as per Ratings and Features RF CB896S(IEC)</v>
          </cell>
          <cell r="C227" t="str">
            <v>245kV 4000A 63kA GCB for C-Bank</v>
          </cell>
        </row>
        <row r="228">
          <cell r="A228" t="str">
            <v>CB9952</v>
          </cell>
          <cell r="B228" t="str">
            <v>525 kV 4000 A 50 kA GCB 1&amp;3 pole trip as per Ratings and Features RF CB9952(IEC)</v>
          </cell>
          <cell r="C228" t="str">
            <v>550kV 4000A 50kA GCB 1&amp;3 pole</v>
          </cell>
        </row>
        <row r="229">
          <cell r="A229" t="str">
            <v>CBCC9952</v>
          </cell>
          <cell r="B229" t="str">
            <v>Closing Coil for CB9952</v>
          </cell>
          <cell r="C229" t="str">
            <v>Closing Coil for CB9952</v>
          </cell>
        </row>
        <row r="230">
          <cell r="A230" t="str">
            <v>CBCC8951</v>
          </cell>
          <cell r="B230" t="str">
            <v>Closing Coil for CB8951</v>
          </cell>
          <cell r="C230" t="str">
            <v>Closing Coil for CB8951</v>
          </cell>
        </row>
        <row r="231">
          <cell r="A231" t="str">
            <v>CBCC8952</v>
          </cell>
          <cell r="B231" t="str">
            <v>Closing Coil for CB8952</v>
          </cell>
          <cell r="C231" t="str">
            <v>Closing Coil for CB8952</v>
          </cell>
        </row>
        <row r="232">
          <cell r="A232" t="str">
            <v>CBCC8955</v>
          </cell>
          <cell r="B232" t="str">
            <v>Closing Coil for CB8955</v>
          </cell>
          <cell r="C232" t="str">
            <v>Closing Coil for CB8955</v>
          </cell>
        </row>
        <row r="233">
          <cell r="A233" t="str">
            <v>CBCC8956</v>
          </cell>
          <cell r="B233" t="str">
            <v>Closing Coil for CB8956</v>
          </cell>
          <cell r="C233" t="str">
            <v>Closing Coil for CB8956</v>
          </cell>
        </row>
        <row r="234">
          <cell r="A234" t="str">
            <v>CBCC784S</v>
          </cell>
          <cell r="B234" t="str">
            <v>Closing Coil for CB784S</v>
          </cell>
          <cell r="C234" t="str">
            <v>Closing Coil for CB784S</v>
          </cell>
        </row>
        <row r="235">
          <cell r="A235" t="str">
            <v>CBCC7846</v>
          </cell>
          <cell r="B235" t="str">
            <v>Closing Coil for CB7846</v>
          </cell>
          <cell r="C235" t="str">
            <v>Closing Coil for CB7846</v>
          </cell>
        </row>
        <row r="236">
          <cell r="A236" t="str">
            <v>CBCC6846</v>
          </cell>
          <cell r="B236" t="str">
            <v>Closing Coil for CB6846</v>
          </cell>
          <cell r="C236" t="str">
            <v>Closing Coil for CB6846</v>
          </cell>
        </row>
        <row r="237">
          <cell r="A237" t="str">
            <v>CBCC3521</v>
          </cell>
          <cell r="B237" t="str">
            <v>Closing Coil for CB3521</v>
          </cell>
          <cell r="C237" t="str">
            <v>Closing Coil for CB3521</v>
          </cell>
        </row>
        <row r="238">
          <cell r="A238" t="str">
            <v>CBCC267S</v>
          </cell>
          <cell r="B238" t="str">
            <v>Closing Coil for CB267S</v>
          </cell>
          <cell r="C238" t="str">
            <v>Closing Coil for CB267S</v>
          </cell>
        </row>
        <row r="239">
          <cell r="A239" t="str">
            <v>CBCC2621</v>
          </cell>
          <cell r="B239" t="str">
            <v>Closing Coil for CB2621</v>
          </cell>
          <cell r="C239" t="str">
            <v>Closing Coil for CB2621</v>
          </cell>
        </row>
        <row r="240">
          <cell r="A240" t="str">
            <v>CBCC2512</v>
          </cell>
          <cell r="B240" t="str">
            <v>Closing Coil for CB2512</v>
          </cell>
          <cell r="C240" t="str">
            <v>Closing Coil for CB2512</v>
          </cell>
        </row>
        <row r="241">
          <cell r="A241" t="str">
            <v>CBCC351V</v>
          </cell>
          <cell r="B241" t="str">
            <v>Closing Coil for CB351V</v>
          </cell>
          <cell r="C241" t="str">
            <v>Closing Coil for CB351V</v>
          </cell>
        </row>
        <row r="242">
          <cell r="A242" t="str">
            <v>CBCC895S</v>
          </cell>
          <cell r="B242" t="str">
            <v>Closing Coil for CB895S</v>
          </cell>
          <cell r="C242" t="str">
            <v>Closing Coil for CB895S</v>
          </cell>
        </row>
        <row r="243">
          <cell r="A243" t="str">
            <v>CBCC896S</v>
          </cell>
          <cell r="B243" t="str">
            <v>Closing Coil for CB896S</v>
          </cell>
          <cell r="C243" t="str">
            <v>Closing Coil for CB896S</v>
          </cell>
        </row>
        <row r="244">
          <cell r="A244" t="str">
            <v>CBCC261V</v>
          </cell>
          <cell r="B244" t="str">
            <v>Closing Coil for CB261V</v>
          </cell>
          <cell r="C244" t="str">
            <v>Closing Coil for CB261V</v>
          </cell>
        </row>
        <row r="245">
          <cell r="A245" t="str">
            <v>CBTC9952</v>
          </cell>
          <cell r="B245" t="str">
            <v>Triping Coil for CB9952</v>
          </cell>
          <cell r="C245" t="str">
            <v>Triping Coil for CB9952</v>
          </cell>
        </row>
        <row r="246">
          <cell r="A246" t="str">
            <v>CBTC8956</v>
          </cell>
          <cell r="B246" t="str">
            <v>Tripping Coil for CB8956</v>
          </cell>
          <cell r="C246" t="str">
            <v>Tripping Coil for CB8956</v>
          </cell>
        </row>
        <row r="247">
          <cell r="A247" t="str">
            <v>CBTC784S</v>
          </cell>
          <cell r="B247" t="str">
            <v>Tripping Coil for CB784S</v>
          </cell>
          <cell r="C247" t="str">
            <v>Tripping Coil for CB784S</v>
          </cell>
        </row>
        <row r="248">
          <cell r="A248" t="str">
            <v>CBTC7846</v>
          </cell>
          <cell r="B248" t="str">
            <v>Tripping Coil for CB7846</v>
          </cell>
          <cell r="C248" t="str">
            <v>Tripping Coil for CB7846</v>
          </cell>
        </row>
        <row r="249">
          <cell r="A249" t="str">
            <v>CBCC1676</v>
          </cell>
          <cell r="B249" t="str">
            <v>Closing Coil for CB1676</v>
          </cell>
          <cell r="C249" t="str">
            <v>Closing Coil for CB1676</v>
          </cell>
        </row>
        <row r="250">
          <cell r="A250" t="str">
            <v>CBTC8951</v>
          </cell>
          <cell r="B250" t="str">
            <v>Tripping Coil for CB8951</v>
          </cell>
          <cell r="C250" t="str">
            <v>Tripping Coil for CB8951</v>
          </cell>
        </row>
        <row r="251">
          <cell r="A251" t="str">
            <v>CBTC8952</v>
          </cell>
          <cell r="B251" t="str">
            <v>Tripping Coil for CB8952</v>
          </cell>
          <cell r="C251" t="str">
            <v>Tripping Coil for CB8952</v>
          </cell>
        </row>
        <row r="252">
          <cell r="A252" t="str">
            <v>CBTC8955</v>
          </cell>
          <cell r="B252" t="str">
            <v>Tripping Coil for CB8955</v>
          </cell>
          <cell r="C252" t="str">
            <v>Tripping Coil for CB8955</v>
          </cell>
        </row>
        <row r="253">
          <cell r="A253" t="str">
            <v>CBTC6846</v>
          </cell>
          <cell r="B253" t="str">
            <v>Tripping Coil for CB6846</v>
          </cell>
          <cell r="C253" t="str">
            <v>Tripping Coil for CB6846</v>
          </cell>
        </row>
        <row r="254">
          <cell r="A254" t="str">
            <v>CBTC3521</v>
          </cell>
          <cell r="B254" t="str">
            <v>Tripping Coil for CB3521</v>
          </cell>
          <cell r="C254" t="str">
            <v>Tripping Coil for CB3521</v>
          </cell>
        </row>
        <row r="255">
          <cell r="A255" t="str">
            <v>CBTC2512</v>
          </cell>
          <cell r="B255" t="str">
            <v>Tripping Coil for CB2512</v>
          </cell>
          <cell r="C255" t="str">
            <v>Tripping Coil for CB2512</v>
          </cell>
        </row>
        <row r="256">
          <cell r="A256" t="str">
            <v>CBTC267S</v>
          </cell>
          <cell r="B256" t="str">
            <v>Tripping Coil for CB267S</v>
          </cell>
          <cell r="C256" t="str">
            <v>Tripping Coil for CB267S</v>
          </cell>
        </row>
        <row r="257">
          <cell r="A257" t="str">
            <v>CBTC2621</v>
          </cell>
          <cell r="B257" t="str">
            <v>Tripping Coil for CB2621</v>
          </cell>
          <cell r="C257" t="str">
            <v>Tripping Coil for CB2621</v>
          </cell>
        </row>
        <row r="258">
          <cell r="A258" t="str">
            <v>CBTC1676</v>
          </cell>
          <cell r="B258" t="str">
            <v>Tripping Coil for CB1676</v>
          </cell>
          <cell r="C258" t="str">
            <v>Tripping Coil for CB1676</v>
          </cell>
        </row>
        <row r="259">
          <cell r="A259" t="str">
            <v>CBTC351V</v>
          </cell>
          <cell r="B259" t="str">
            <v>Tripping Coil for CB351V</v>
          </cell>
          <cell r="C259" t="str">
            <v>Tripping Coil for CB351V</v>
          </cell>
        </row>
        <row r="260">
          <cell r="A260" t="str">
            <v>CBTC895S</v>
          </cell>
          <cell r="B260" t="str">
            <v>Tripping Coil for CB895S</v>
          </cell>
          <cell r="C260" t="str">
            <v>Tripping Coil for CB895S</v>
          </cell>
        </row>
        <row r="261">
          <cell r="A261" t="str">
            <v>CBTC896S</v>
          </cell>
          <cell r="B261" t="str">
            <v>Tripping Coil for CB896S</v>
          </cell>
          <cell r="C261" t="str">
            <v>Tripping Coil for CB896S</v>
          </cell>
        </row>
        <row r="262">
          <cell r="A262" t="str">
            <v>CBTC261V</v>
          </cell>
          <cell r="B262" t="str">
            <v>Tripping Coil for CB261V</v>
          </cell>
          <cell r="C262" t="str">
            <v>Tripping Coil for CB261V</v>
          </cell>
        </row>
        <row r="263">
          <cell r="A263" t="str">
            <v>CBIU9952</v>
          </cell>
          <cell r="B263" t="str">
            <v>Complete of Interrupting Unit for CB9952</v>
          </cell>
          <cell r="C263" t="str">
            <v>Complete of Interrupting Unit for CB9952</v>
          </cell>
        </row>
        <row r="264">
          <cell r="A264" t="str">
            <v>CBIU8951</v>
          </cell>
          <cell r="B264" t="str">
            <v>Complete of Interrupting Unit for CB8951</v>
          </cell>
          <cell r="C264" t="str">
            <v>Complete of Interrupting Unit for CB8951</v>
          </cell>
        </row>
        <row r="265">
          <cell r="A265" t="str">
            <v>CBIU8955</v>
          </cell>
          <cell r="B265" t="str">
            <v>Complete of Interrupting Unit for CB8955</v>
          </cell>
          <cell r="C265" t="str">
            <v>Complete of Interrupting Unit for CB8955</v>
          </cell>
        </row>
        <row r="266">
          <cell r="A266" t="str">
            <v>CBIU8956</v>
          </cell>
          <cell r="B266" t="str">
            <v>Complete of Interrupting Unit for CB8956</v>
          </cell>
          <cell r="C266" t="str">
            <v>Complete of Interrupting Unit for CB8956</v>
          </cell>
        </row>
        <row r="267">
          <cell r="A267" t="str">
            <v>CBIU784S</v>
          </cell>
          <cell r="B267" t="str">
            <v>Complete of Interrupting Unit for CB784S</v>
          </cell>
          <cell r="C267" t="str">
            <v>Complete of Interrupting Unit for CB784S</v>
          </cell>
        </row>
        <row r="268">
          <cell r="A268" t="str">
            <v>CBIU7846</v>
          </cell>
          <cell r="B268" t="str">
            <v>Complete of Interrupting Unit for CB7846</v>
          </cell>
          <cell r="C268" t="str">
            <v>Complete of Interrupting Unit for CB7846</v>
          </cell>
        </row>
        <row r="269">
          <cell r="A269" t="str">
            <v>CBMC9952</v>
          </cell>
          <cell r="B269" t="str">
            <v>Maintenance closing device for CB9952</v>
          </cell>
          <cell r="C269" t="str">
            <v>Maintenance closing device for CB9952</v>
          </cell>
        </row>
        <row r="270">
          <cell r="A270" t="str">
            <v>CBMC8956</v>
          </cell>
          <cell r="B270" t="str">
            <v>Maintenance closing device for CB8956</v>
          </cell>
          <cell r="C270" t="str">
            <v>Maintenance closing device for CB8956</v>
          </cell>
        </row>
        <row r="271">
          <cell r="A271" t="str">
            <v>CBMC8955</v>
          </cell>
          <cell r="B271" t="str">
            <v>Maintenance closing device for CB8955</v>
          </cell>
          <cell r="C271" t="str">
            <v>Maintenance closing device for CB8955</v>
          </cell>
        </row>
        <row r="272">
          <cell r="A272" t="str">
            <v>CBMC8952</v>
          </cell>
          <cell r="B272" t="str">
            <v>Maintenance closing device for CB8952</v>
          </cell>
          <cell r="C272" t="str">
            <v>Maintenance closing device for CB8952</v>
          </cell>
        </row>
        <row r="273">
          <cell r="A273" t="str">
            <v>CBMC8951</v>
          </cell>
          <cell r="B273" t="str">
            <v>Maintenance closing device for CB8951</v>
          </cell>
          <cell r="C273" t="str">
            <v>Maintenance closing device for CB8951</v>
          </cell>
        </row>
        <row r="274">
          <cell r="A274" t="str">
            <v>CBMC7846</v>
          </cell>
          <cell r="B274" t="str">
            <v>Maintenance closing device for CB7846</v>
          </cell>
          <cell r="C274" t="str">
            <v>Maintenance closing device for CB7846</v>
          </cell>
        </row>
        <row r="275">
          <cell r="A275" t="str">
            <v>CBMC6846</v>
          </cell>
          <cell r="B275" t="str">
            <v>Maintenance closing device for CB6846</v>
          </cell>
          <cell r="C275" t="str">
            <v>Maintenance closing device for CB6846</v>
          </cell>
        </row>
        <row r="276">
          <cell r="A276" t="str">
            <v>CBMC3521</v>
          </cell>
          <cell r="B276" t="str">
            <v>Maintenance closing device for CB3521</v>
          </cell>
          <cell r="C276" t="str">
            <v>Maintenance closing device for CB3521</v>
          </cell>
        </row>
        <row r="277">
          <cell r="A277" t="str">
            <v>CBMC2512</v>
          </cell>
          <cell r="B277" t="str">
            <v>Maintenance closing device for CB2512</v>
          </cell>
          <cell r="C277" t="str">
            <v>Maintenance closing device for CB2512</v>
          </cell>
        </row>
        <row r="278">
          <cell r="A278" t="str">
            <v>CBMC267S</v>
          </cell>
          <cell r="B278" t="str">
            <v>Maintenance closing device for CB267S</v>
          </cell>
          <cell r="C278" t="str">
            <v>Maintenance closing device for CB267S</v>
          </cell>
        </row>
        <row r="279">
          <cell r="A279" t="str">
            <v>CBMC2621</v>
          </cell>
          <cell r="B279" t="str">
            <v>Maintenance closing device for CB2621</v>
          </cell>
          <cell r="C279" t="str">
            <v>Maintenance closing device for CB2621</v>
          </cell>
        </row>
        <row r="280">
          <cell r="A280" t="str">
            <v>CBMC1676</v>
          </cell>
          <cell r="B280" t="str">
            <v>Maintenance closing device for CB1676</v>
          </cell>
          <cell r="C280" t="str">
            <v>Maintenance closing device for CB1676</v>
          </cell>
        </row>
        <row r="281">
          <cell r="A281" t="str">
            <v>CBMC351V</v>
          </cell>
          <cell r="B281" t="str">
            <v>Maintenance closing device for CB351V</v>
          </cell>
          <cell r="C281" t="str">
            <v>Maintenance closing device for CB351V</v>
          </cell>
        </row>
        <row r="282">
          <cell r="A282" t="str">
            <v>CBMC261V</v>
          </cell>
          <cell r="B282" t="str">
            <v>Maintenance closing device for CB261V</v>
          </cell>
          <cell r="C282" t="str">
            <v>Maintenance closing device for CB261V</v>
          </cell>
        </row>
        <row r="283">
          <cell r="A283" t="str">
            <v>CBMC895S</v>
          </cell>
          <cell r="B283" t="str">
            <v>Maintenance closing device for CB895S</v>
          </cell>
          <cell r="C283" t="str">
            <v>Maintenance closing device for CB895S</v>
          </cell>
        </row>
        <row r="284">
          <cell r="A284" t="str">
            <v>CBMC896S</v>
          </cell>
          <cell r="B284" t="str">
            <v>Maintenance closing device for CB896S</v>
          </cell>
          <cell r="C284" t="str">
            <v>Maintenance closing device for CB896S</v>
          </cell>
        </row>
        <row r="285">
          <cell r="A285" t="str">
            <v>CBMC784S</v>
          </cell>
          <cell r="B285" t="str">
            <v>Maintenance closing device for CB784S</v>
          </cell>
          <cell r="C285" t="str">
            <v>Maintenance closing device for CB784S</v>
          </cell>
        </row>
        <row r="286">
          <cell r="A286" t="str">
            <v>CBCP9952</v>
          </cell>
          <cell r="B286" t="str">
            <v>Complete pole of Circuit Breaker for CB9952</v>
          </cell>
          <cell r="C286" t="str">
            <v>Complete pole of Circuit Breaker for CB9952</v>
          </cell>
        </row>
        <row r="287">
          <cell r="A287" t="str">
            <v>CBCP8951</v>
          </cell>
          <cell r="B287" t="str">
            <v>Complete pole of Circuit Breaker for CB8951</v>
          </cell>
          <cell r="C287" t="str">
            <v>Complete pole of Circuit Breaker for CB8951</v>
          </cell>
        </row>
        <row r="288">
          <cell r="A288" t="str">
            <v>CBCP8952</v>
          </cell>
          <cell r="B288" t="str">
            <v>Complete pole of Circuit Breaker for CB8952</v>
          </cell>
          <cell r="C288" t="str">
            <v>Complete pole of Circuit Breaker for CB8952</v>
          </cell>
        </row>
        <row r="289">
          <cell r="A289" t="str">
            <v>CBCP8955</v>
          </cell>
          <cell r="B289" t="str">
            <v>Complete pole of Circuit Breaker for CB8955</v>
          </cell>
          <cell r="C289" t="str">
            <v>Complete pole of Circuit Breaker for CB8955</v>
          </cell>
        </row>
        <row r="290">
          <cell r="A290" t="str">
            <v>CBCP8956</v>
          </cell>
          <cell r="B290" t="str">
            <v>Complete pole of Circuit Breaker for CB8956</v>
          </cell>
          <cell r="C290" t="str">
            <v>Complete pole of Circuit Breaker for CB8956</v>
          </cell>
        </row>
        <row r="291">
          <cell r="A291" t="str">
            <v>CBCP7846</v>
          </cell>
          <cell r="B291" t="str">
            <v>Complete pole of Circuit Breaker for CB7846</v>
          </cell>
          <cell r="C291" t="str">
            <v>Complete pole of Circuit Breaker for CB7846</v>
          </cell>
        </row>
        <row r="292">
          <cell r="A292" t="str">
            <v>CBCP6846</v>
          </cell>
          <cell r="B292" t="str">
            <v>Complete pole of Circuit Breaker for CB6846</v>
          </cell>
          <cell r="C292" t="str">
            <v>Complete pole of Circuit Breaker for CB6846</v>
          </cell>
        </row>
        <row r="293">
          <cell r="A293" t="str">
            <v>CBCP3521</v>
          </cell>
          <cell r="B293" t="str">
            <v>Complete pole of Circuit Breaker for CB3521</v>
          </cell>
          <cell r="C293" t="str">
            <v>Complete pole of Circuit Breaker for CB3521</v>
          </cell>
        </row>
        <row r="294">
          <cell r="A294" t="str">
            <v>CBCP2512</v>
          </cell>
          <cell r="B294" t="str">
            <v>Complete pole of Circuit Breaker for CB2512</v>
          </cell>
          <cell r="C294" t="str">
            <v>Complete pole of Circuit Breaker for CB2512</v>
          </cell>
        </row>
        <row r="295">
          <cell r="A295" t="str">
            <v>CBCP267S</v>
          </cell>
          <cell r="B295" t="str">
            <v>Complete pole of Circuit Breaker for CB267S</v>
          </cell>
          <cell r="C295" t="str">
            <v>Complete pole of Circuit Breaker for CB267S</v>
          </cell>
        </row>
        <row r="296">
          <cell r="A296" t="str">
            <v>CBCP2621</v>
          </cell>
          <cell r="B296" t="str">
            <v>Complete pole of Circuit Breaker for CB2621</v>
          </cell>
          <cell r="C296" t="str">
            <v>Complete pole of Circuit Breaker for CB2621</v>
          </cell>
        </row>
        <row r="297">
          <cell r="A297" t="str">
            <v>CBCP1676</v>
          </cell>
          <cell r="B297" t="str">
            <v>Complete pole of Circuit Breaker for CB1676</v>
          </cell>
          <cell r="C297" t="str">
            <v>Complete pole of Circuit Breaker for CB1676</v>
          </cell>
        </row>
        <row r="298">
          <cell r="A298" t="str">
            <v>CBCP351V</v>
          </cell>
          <cell r="B298" t="str">
            <v>Complete pole of Circuit Breaker for CB351V</v>
          </cell>
          <cell r="C298" t="str">
            <v>Complete pole of Circuit Breaker for CB351V</v>
          </cell>
        </row>
        <row r="299">
          <cell r="A299" t="str">
            <v>CBCP895S</v>
          </cell>
          <cell r="B299" t="str">
            <v>Complete pole of Circuit Breaker for CB895S</v>
          </cell>
          <cell r="C299" t="str">
            <v>Complete pole of Circuit Breaker for CB895S</v>
          </cell>
        </row>
        <row r="300">
          <cell r="A300" t="str">
            <v>CBCP896S</v>
          </cell>
          <cell r="B300" t="str">
            <v>Complete pole of Circuit Breaker for CB896S</v>
          </cell>
          <cell r="C300" t="str">
            <v>Complete pole of Circuit Breaker for CB896S</v>
          </cell>
        </row>
        <row r="301">
          <cell r="A301" t="str">
            <v>CBCP784S</v>
          </cell>
          <cell r="B301" t="str">
            <v>Complete pole of Circuit Breaker for CB784S</v>
          </cell>
          <cell r="C301" t="str">
            <v>Complete pole of Circuit Breaker for CB784S</v>
          </cell>
        </row>
        <row r="302">
          <cell r="A302" t="str">
            <v>CBCP261V</v>
          </cell>
          <cell r="B302" t="str">
            <v>Complete pole of Circuit Breaker for CB261V</v>
          </cell>
          <cell r="C302" t="str">
            <v>Complete pole of Circuit Breaker for CB261V</v>
          </cell>
        </row>
        <row r="303">
          <cell r="A303" t="str">
            <v>CBOP896S-ST</v>
          </cell>
          <cell r="B303" t="str">
            <v>Special tools and appliances for complete installation and maintenance  for CB896S</v>
          </cell>
          <cell r="C303" t="str">
            <v>Special Tool for CB896S</v>
          </cell>
        </row>
        <row r="304">
          <cell r="A304" t="str">
            <v>CBOP896S-2Y</v>
          </cell>
          <cell r="B304" t="str">
            <v>Spare parts necessary for two year operation for CB896S</v>
          </cell>
          <cell r="C304" t="str">
            <v>Spare Part 2 Year Operation for CB896S</v>
          </cell>
        </row>
        <row r="305">
          <cell r="A305" t="str">
            <v>CBOP896S-MU</v>
          </cell>
          <cell r="B305" t="str">
            <v>Complete set of Mechanism unit for CB896S (Including internal wiring, terminal box and necessary equipment for operation)</v>
          </cell>
          <cell r="C305" t="str">
            <v>Complete set of Mechanism for CB896S</v>
          </cell>
        </row>
        <row r="306">
          <cell r="A306" t="str">
            <v>CBOP9952-2Y</v>
          </cell>
          <cell r="B306" t="str">
            <v>Spare parts necessary for two year operation for CB9952</v>
          </cell>
          <cell r="C306" t="str">
            <v>Spare Part 2 Year Operation for CB9952</v>
          </cell>
        </row>
        <row r="307">
          <cell r="A307" t="str">
            <v>CBOP8951-2Y</v>
          </cell>
          <cell r="B307" t="str">
            <v>Spare parts necessary for two year operation for CB8951</v>
          </cell>
          <cell r="C307" t="str">
            <v>Spare Part 2 Year Operation for CB8951</v>
          </cell>
        </row>
        <row r="308">
          <cell r="A308" t="str">
            <v>CBOP8952-2Y</v>
          </cell>
          <cell r="B308" t="str">
            <v>Spare parts necessary for two year operation for CB8952</v>
          </cell>
          <cell r="C308" t="str">
            <v>Spare Part 2 Year Operation for CB8952</v>
          </cell>
        </row>
        <row r="309">
          <cell r="A309" t="str">
            <v>CBOP9952-ST</v>
          </cell>
          <cell r="B309" t="str">
            <v>Special tools and appliances for complete installation and maintenance  for CB9952</v>
          </cell>
          <cell r="C309" t="str">
            <v>Special Tool for CB9952</v>
          </cell>
        </row>
        <row r="310">
          <cell r="A310" t="str">
            <v>CBOP8951-ST</v>
          </cell>
          <cell r="B310" t="str">
            <v>Special tools and appliances for complete installation and maintenance  for CB8951</v>
          </cell>
          <cell r="C310" t="str">
            <v>Special Tool for CB8951</v>
          </cell>
        </row>
        <row r="311">
          <cell r="A311" t="str">
            <v>CBOP8952-ST</v>
          </cell>
          <cell r="B311" t="str">
            <v>Special tools and appliances for complete installation and maintenance  for CB8952</v>
          </cell>
          <cell r="C311" t="str">
            <v>Special Tool for CB8952</v>
          </cell>
        </row>
        <row r="312">
          <cell r="A312" t="str">
            <v>CBOP9952-MU</v>
          </cell>
          <cell r="B312" t="str">
            <v>Complete set of Mechanism unit for CB9952  (Including internal wiring, terminal box and necessary equipment for operation)</v>
          </cell>
          <cell r="C312" t="str">
            <v>Complete set of Mechanism unit for CB9952</v>
          </cell>
        </row>
        <row r="313">
          <cell r="A313" t="str">
            <v>CBOP8951-MU</v>
          </cell>
          <cell r="B313" t="str">
            <v>Complete set of Mechanism unit for CB8951  (Including internal wiring, terminal box and necessary equipment for operation)</v>
          </cell>
          <cell r="C313" t="str">
            <v>Complete set of Mechanism unit for CB8951</v>
          </cell>
        </row>
        <row r="314">
          <cell r="A314" t="str">
            <v>CBOP8952-MU</v>
          </cell>
          <cell r="B314" t="str">
            <v>Complete set of Mechanism unit for CB8952  (Including internal wiring, terminal box and necessary equipment for operation)</v>
          </cell>
          <cell r="C314" t="str">
            <v>Complete set of Mechanism unit for CB8952</v>
          </cell>
        </row>
        <row r="315">
          <cell r="A315" t="str">
            <v>CBOP8955-2Y</v>
          </cell>
          <cell r="B315" t="str">
            <v>Spare parts necessary for two year operation for CB8955</v>
          </cell>
          <cell r="C315" t="str">
            <v>Spare Part 2 Year Operation for CB8955</v>
          </cell>
        </row>
        <row r="316">
          <cell r="A316" t="str">
            <v>CBOP8955-ST</v>
          </cell>
          <cell r="B316" t="str">
            <v>Special tools and appliances for complete installation and maintenance  for CB8955</v>
          </cell>
          <cell r="C316" t="str">
            <v>Special Tool for CB8955</v>
          </cell>
        </row>
        <row r="317">
          <cell r="A317" t="str">
            <v>CBOP8955-MU</v>
          </cell>
          <cell r="B317" t="str">
            <v>Complete set of Mechanism unit for CB8955 (Including internal wiring, terminal box and necessary equipment for operation)</v>
          </cell>
          <cell r="C317" t="str">
            <v>Complete set of Mechanism unit for CB8955</v>
          </cell>
        </row>
        <row r="318">
          <cell r="A318" t="str">
            <v>CBOP8956-2Y</v>
          </cell>
          <cell r="B318" t="str">
            <v>Spare parts necessary for two year operation for CB8956</v>
          </cell>
          <cell r="C318" t="str">
            <v>Spare Part 2 Year Operation for CB8956</v>
          </cell>
        </row>
        <row r="319">
          <cell r="A319" t="str">
            <v>CBOP8956-ST</v>
          </cell>
          <cell r="B319" t="str">
            <v>Special tools and appliances for complete installation and maintenance  for CB8956</v>
          </cell>
          <cell r="C319" t="str">
            <v>Special Tool for CB8956</v>
          </cell>
        </row>
        <row r="320">
          <cell r="A320" t="str">
            <v>CBOP8956-MU</v>
          </cell>
          <cell r="B320" t="str">
            <v>Complete set of Mechanism unit for CB8956 (Including internal wiring, terminal box and necessary equipment for operation)</v>
          </cell>
          <cell r="C320" t="str">
            <v>Complete set of Mechanism unit for CB8956</v>
          </cell>
        </row>
        <row r="321">
          <cell r="A321" t="str">
            <v>CBOP7846-2Y</v>
          </cell>
          <cell r="B321" t="str">
            <v>Spare parts necessary for two year operation for CB7846</v>
          </cell>
          <cell r="C321" t="str">
            <v>Spare Part 2 Year Operation for CB7846</v>
          </cell>
        </row>
        <row r="322">
          <cell r="A322" t="str">
            <v>CBOP7846-ST</v>
          </cell>
          <cell r="B322" t="str">
            <v>Special tools and appliances for complete installation and maintenance  for CB7846</v>
          </cell>
          <cell r="C322" t="str">
            <v>Special Tool for CB7846</v>
          </cell>
        </row>
        <row r="323">
          <cell r="A323" t="str">
            <v>CBOP7846-ST1</v>
          </cell>
          <cell r="B323" t="str">
            <v>SF6 Gas Leakage Detector</v>
          </cell>
          <cell r="C323" t="str">
            <v>SF6 Gas Leakage Detector</v>
          </cell>
        </row>
        <row r="324">
          <cell r="A324" t="str">
            <v>CBOP7846-ST2</v>
          </cell>
          <cell r="B324" t="str">
            <v xml:space="preserve">SF6 Pressure reducing valve with filling hose (5 m) and coupling parts </v>
          </cell>
          <cell r="C324" t="str">
            <v xml:space="preserve">SF6 Pressure reducing valve with filling hose (5 m) and coupling parts </v>
          </cell>
        </row>
        <row r="325">
          <cell r="A325" t="str">
            <v>CBOP7846-2Y1</v>
          </cell>
          <cell r="B325" t="str">
            <v>Three Phase set of Gaskets</v>
          </cell>
          <cell r="C325" t="str">
            <v>Three Phase set of Gaskets</v>
          </cell>
        </row>
        <row r="326">
          <cell r="A326" t="str">
            <v>CBOP7846-2Y2</v>
          </cell>
          <cell r="B326" t="str">
            <v>Spring Charging Motor</v>
          </cell>
          <cell r="C326" t="str">
            <v>Spring Charging Motor</v>
          </cell>
        </row>
        <row r="327">
          <cell r="A327" t="str">
            <v>CBOP7846-2Y3</v>
          </cell>
          <cell r="B327" t="str">
            <v>Density Monitor</v>
          </cell>
          <cell r="C327" t="str">
            <v>Density Monitor</v>
          </cell>
        </row>
        <row r="328">
          <cell r="A328" t="str">
            <v>CBOP7846-2Y4</v>
          </cell>
          <cell r="B328" t="str">
            <v>Set of contactors (Antipumping relays, SF6-lockout relays)</v>
          </cell>
          <cell r="C328" t="str">
            <v>Set of contactors (Antipumping relays, SF6-lockout relays)</v>
          </cell>
        </row>
        <row r="329">
          <cell r="A329" t="str">
            <v>CBOP7846-2Y5</v>
          </cell>
          <cell r="B329" t="str">
            <v>Set of special grease and lubricant</v>
          </cell>
          <cell r="C329" t="str">
            <v>Set of special grease and lubricant</v>
          </cell>
        </row>
        <row r="330">
          <cell r="A330" t="str">
            <v>CBOP7846-MU</v>
          </cell>
          <cell r="B330" t="str">
            <v>Complete set of Mechanism unit for CB7846 (Including internal wiring, terminal box and necessary equipment for operation)</v>
          </cell>
          <cell r="C330" t="str">
            <v>Complete set of Mechanism unit for CB7846</v>
          </cell>
        </row>
        <row r="331">
          <cell r="A331" t="str">
            <v>CBOP784S-2Y</v>
          </cell>
          <cell r="B331" t="str">
            <v>Spare parts necessary for two year operation for CB784S</v>
          </cell>
          <cell r="C331" t="str">
            <v>Spare Part 2 Year Operation for CB784S</v>
          </cell>
        </row>
        <row r="332">
          <cell r="A332" t="str">
            <v>CBOP784S-ST</v>
          </cell>
          <cell r="B332" t="str">
            <v>Special tools and appliances for complete installation and maintenance  for CB784S</v>
          </cell>
          <cell r="C332" t="str">
            <v>Special Tool for CB784S</v>
          </cell>
        </row>
        <row r="333">
          <cell r="A333" t="str">
            <v>CBOP784S-MU</v>
          </cell>
          <cell r="B333" t="str">
            <v>Complete set of Mechanism unit for CB784S (Including internal wiring, terminal box and necessary equipment for operation)</v>
          </cell>
          <cell r="C333" t="str">
            <v>Complete set of Mechanism unit for CB784S</v>
          </cell>
        </row>
        <row r="334">
          <cell r="A334" t="str">
            <v>CBOP6846-2Y</v>
          </cell>
          <cell r="B334" t="str">
            <v>Spare parts necessary for two year operation for CB6846</v>
          </cell>
          <cell r="C334" t="str">
            <v>Spare Part 2 Year Operation for CB6846</v>
          </cell>
        </row>
        <row r="335">
          <cell r="A335" t="str">
            <v>CBOP6846-ST</v>
          </cell>
          <cell r="B335" t="str">
            <v>Special tools and appliances for complete installation and maintenance  for CB6846</v>
          </cell>
          <cell r="C335" t="str">
            <v>Special Tool for CB6846</v>
          </cell>
        </row>
        <row r="336">
          <cell r="A336" t="str">
            <v>CBOP6846-MU</v>
          </cell>
          <cell r="B336" t="str">
            <v>Complete set of Mechanism unit for CB6846 (Including internal wiring, terminal box and necessary equipment for operation)</v>
          </cell>
          <cell r="C336" t="str">
            <v>Complete set of Mechanism unit for CB6846</v>
          </cell>
        </row>
        <row r="337">
          <cell r="A337" t="str">
            <v>CBOP3521-2Y</v>
          </cell>
          <cell r="B337" t="str">
            <v>Spare parts necessary for two year operation for CB3521</v>
          </cell>
          <cell r="C337" t="str">
            <v>Spare Part 2 Year Operation for CB3521</v>
          </cell>
        </row>
        <row r="338">
          <cell r="A338" t="str">
            <v>CBOP3521-ST</v>
          </cell>
          <cell r="B338" t="str">
            <v>Special tools and appliances for complete installation and maintenance  for CB3521</v>
          </cell>
          <cell r="C338" t="str">
            <v>Special Tool for CB3521</v>
          </cell>
        </row>
        <row r="339">
          <cell r="A339" t="str">
            <v>CBOP3521-MU</v>
          </cell>
          <cell r="B339" t="str">
            <v>Complete set of Mechanism unit for CB3521 (Including internal wiring, terminal box and necessary equipment for operation)</v>
          </cell>
          <cell r="C339" t="str">
            <v>Complete set of Mechanism unit for CB3521</v>
          </cell>
        </row>
        <row r="340">
          <cell r="A340" t="str">
            <v>CBOP2512-2Y</v>
          </cell>
          <cell r="B340" t="str">
            <v>Spare parts necessary for two year operation for CB2512</v>
          </cell>
          <cell r="C340" t="str">
            <v>Spare Part 2 Year Operation for CB2512</v>
          </cell>
        </row>
        <row r="341">
          <cell r="A341" t="str">
            <v>CBOP2512-ST</v>
          </cell>
          <cell r="B341" t="str">
            <v>Special tools and appliances for complete installation and maintenance  for CB2512</v>
          </cell>
          <cell r="C341" t="str">
            <v>Special Tool for CB2512</v>
          </cell>
        </row>
        <row r="342">
          <cell r="A342" t="str">
            <v>CBOP2512-MU</v>
          </cell>
          <cell r="B342" t="str">
            <v>Complete set of Mechanism unit for CB2512 (Including internal wiring, terminal box and necessary equipment for operation)</v>
          </cell>
          <cell r="C342" t="str">
            <v>Complete set of Mechanism unit for CB2512</v>
          </cell>
        </row>
        <row r="343">
          <cell r="A343" t="str">
            <v>CBOP2621-2Y</v>
          </cell>
          <cell r="B343" t="str">
            <v>Spare parts necessary for two year operation for CB2621</v>
          </cell>
          <cell r="C343" t="str">
            <v>Spare Part 2 Year Operation for CB2621</v>
          </cell>
        </row>
        <row r="344">
          <cell r="A344" t="str">
            <v>CBOP2621-ST</v>
          </cell>
          <cell r="B344" t="str">
            <v>Special tools and appliances for complete installation and maintenance  for CB2621</v>
          </cell>
          <cell r="C344" t="str">
            <v>Special Tool for CB2621</v>
          </cell>
        </row>
        <row r="345">
          <cell r="A345" t="str">
            <v>CBOP2621-ST1</v>
          </cell>
          <cell r="B345" t="str">
            <v>SF6 Gas Leakage Detector</v>
          </cell>
          <cell r="C345" t="str">
            <v>SF6 Gas Leakage Detector</v>
          </cell>
        </row>
        <row r="346">
          <cell r="A346" t="str">
            <v>CBOP2621-ST2</v>
          </cell>
          <cell r="B346" t="str">
            <v xml:space="preserve">SF6 Pressure reducing valve with filling hose (5 m) and coupling parts </v>
          </cell>
          <cell r="C346" t="str">
            <v xml:space="preserve">SF6 Pressure reducing valve with filling hose (5 m) and coupling parts </v>
          </cell>
        </row>
        <row r="347">
          <cell r="A347" t="str">
            <v>CBOP2621-2Y1</v>
          </cell>
          <cell r="B347" t="str">
            <v>Three Phase set of Gaskets</v>
          </cell>
          <cell r="C347" t="str">
            <v>Three Phase set of Gaskets</v>
          </cell>
        </row>
        <row r="348">
          <cell r="A348" t="str">
            <v>CBOP2621-2Y2</v>
          </cell>
          <cell r="B348" t="str">
            <v>Spring Charging Motor</v>
          </cell>
          <cell r="C348" t="str">
            <v>Spring Charging Motor</v>
          </cell>
        </row>
        <row r="349">
          <cell r="A349" t="str">
            <v>CBOP2621-2Y3</v>
          </cell>
          <cell r="B349" t="str">
            <v>Density Monitor</v>
          </cell>
          <cell r="C349" t="str">
            <v>Density Monitor</v>
          </cell>
        </row>
        <row r="350">
          <cell r="A350" t="str">
            <v>CBOP2621-2Y4</v>
          </cell>
          <cell r="B350" t="str">
            <v>Set of contactors (Antipumping relays, SF6-lockout relays)</v>
          </cell>
          <cell r="C350" t="str">
            <v>Set of contactors (Antipumping relays, SF6-lockout relays)</v>
          </cell>
        </row>
        <row r="351">
          <cell r="A351" t="str">
            <v>CBOP2621-2Y5</v>
          </cell>
          <cell r="B351" t="str">
            <v>Set of special grease and lubricant</v>
          </cell>
          <cell r="C351" t="str">
            <v>Set of special grease and lubricant</v>
          </cell>
        </row>
        <row r="352">
          <cell r="A352" t="str">
            <v>CBOP2621-MU</v>
          </cell>
          <cell r="B352" t="str">
            <v>Complete set of Mechanism unit for CB2621 (Including internal wiring, terminal box and necessary equipment for operation)</v>
          </cell>
          <cell r="C352" t="str">
            <v>Complete set of Mechanism unit for CB2621</v>
          </cell>
        </row>
        <row r="353">
          <cell r="A353" t="str">
            <v>CBOP1676-2Y</v>
          </cell>
          <cell r="B353" t="str">
            <v>Spare parts necessary for two year operation for CB1676</v>
          </cell>
          <cell r="C353" t="str">
            <v>Spare Part 2 Year Operation for CB1676</v>
          </cell>
        </row>
        <row r="354">
          <cell r="A354" t="str">
            <v>CBOP1676-ST</v>
          </cell>
          <cell r="B354" t="str">
            <v>Special tools and appliances for complete installation and maintenance  for CB1676</v>
          </cell>
          <cell r="C354" t="str">
            <v>Special Tool for CB1676</v>
          </cell>
        </row>
        <row r="355">
          <cell r="A355" t="str">
            <v>CBOP1676-MU</v>
          </cell>
          <cell r="B355" t="str">
            <v>Complete set of Mechanism unit for CB1676 (Including internal wiring, terminal box and necessary equipment for operation)</v>
          </cell>
          <cell r="C355" t="str">
            <v>Complete set of Mechanism unit for CB1676</v>
          </cell>
        </row>
        <row r="356">
          <cell r="A356" t="str">
            <v>CBOP267S-2Y</v>
          </cell>
          <cell r="B356" t="str">
            <v>Spare parts necessary for two year operation for CB267S</v>
          </cell>
          <cell r="C356" t="str">
            <v>Spare Part 2 Year Operation for CB267S</v>
          </cell>
        </row>
        <row r="357">
          <cell r="A357" t="str">
            <v>CBOP267S-ST</v>
          </cell>
          <cell r="B357" t="str">
            <v>Special tools and appliances for complete installation and maintenance  for CB267S</v>
          </cell>
          <cell r="C357" t="str">
            <v>Special Tool for CB267S</v>
          </cell>
        </row>
        <row r="358">
          <cell r="A358" t="str">
            <v>CBOP267S-MU</v>
          </cell>
          <cell r="B358" t="str">
            <v>Complete set of Mechanism unit for CB267S (Including internal wiring, terminal box and necessary equipment for operation)</v>
          </cell>
          <cell r="C358" t="str">
            <v>Complete set of Mechanism unit for CB267S</v>
          </cell>
        </row>
        <row r="359">
          <cell r="A359" t="str">
            <v>CBST1626</v>
          </cell>
          <cell r="B359" t="str">
            <v>Steel Supporting Structure for CB1626</v>
          </cell>
          <cell r="C359" t="str">
            <v>Steel Supporting Structure for CB1626</v>
          </cell>
        </row>
        <row r="360">
          <cell r="A360" t="str">
            <v>CBST1676</v>
          </cell>
          <cell r="B360" t="str">
            <v>Steel Supporting Structure for CB1676</v>
          </cell>
          <cell r="C360" t="str">
            <v>Steel Supporting Structure for CB1676</v>
          </cell>
        </row>
        <row r="361">
          <cell r="A361" t="str">
            <v>CBST261V</v>
          </cell>
          <cell r="B361" t="str">
            <v>Steel Supporting Structure for CB261V</v>
          </cell>
          <cell r="C361" t="str">
            <v>Steel Supporting Structure for CB261V</v>
          </cell>
        </row>
        <row r="362">
          <cell r="A362" t="str">
            <v>CBST267S</v>
          </cell>
          <cell r="B362" t="str">
            <v>Steel Supporting Structure for CB267S</v>
          </cell>
          <cell r="C362" t="str">
            <v>Steel Supporting Structure for CB267S</v>
          </cell>
        </row>
        <row r="363">
          <cell r="A363" t="str">
            <v>CBST3521</v>
          </cell>
          <cell r="B363" t="str">
            <v>Steel Supporting Structure for CB3521</v>
          </cell>
          <cell r="C363" t="str">
            <v>Steel Supporting Structure for CB3521</v>
          </cell>
        </row>
        <row r="364">
          <cell r="A364" t="str">
            <v>CBST2512</v>
          </cell>
          <cell r="B364" t="str">
            <v>Steel Supporting Structure for CB2512</v>
          </cell>
          <cell r="C364" t="str">
            <v>Steel Supporting Structure for CB2512</v>
          </cell>
        </row>
        <row r="365">
          <cell r="A365" t="str">
            <v>CBST2621</v>
          </cell>
          <cell r="B365" t="str">
            <v>Steel Supporting Structure for CB2621</v>
          </cell>
          <cell r="C365" t="str">
            <v>Steel Supporting Structure for CB2621</v>
          </cell>
        </row>
        <row r="366">
          <cell r="A366" t="str">
            <v>CBST6846</v>
          </cell>
          <cell r="B366" t="str">
            <v>Steel Supporting Structure for CB6846</v>
          </cell>
          <cell r="C366" t="str">
            <v>Steel Supporting Structure for CB6846</v>
          </cell>
        </row>
        <row r="367">
          <cell r="A367" t="str">
            <v>CBST7542</v>
          </cell>
          <cell r="B367" t="str">
            <v>Steel Supporting Structure for CB7542</v>
          </cell>
          <cell r="C367" t="str">
            <v>Steel Supporting Structure for CB7542</v>
          </cell>
        </row>
        <row r="368">
          <cell r="A368" t="str">
            <v>CBST7846</v>
          </cell>
          <cell r="B368" t="str">
            <v>Steel Supporting Structure for CB7846</v>
          </cell>
          <cell r="C368" t="str">
            <v>Steel Supporting Structure for CB7846</v>
          </cell>
        </row>
        <row r="369">
          <cell r="A369" t="str">
            <v>CBST784S</v>
          </cell>
          <cell r="B369" t="str">
            <v>Steel Supporting Structure for CB784S</v>
          </cell>
          <cell r="C369" t="str">
            <v>Steel Supporting Structure for CB784S</v>
          </cell>
        </row>
        <row r="370">
          <cell r="A370" t="str">
            <v>CBST8842</v>
          </cell>
          <cell r="B370" t="str">
            <v>Steel Supporting Structure for CB8842</v>
          </cell>
          <cell r="C370" t="str">
            <v>Steel Supporting Structure for CB8842</v>
          </cell>
        </row>
        <row r="371">
          <cell r="A371" t="str">
            <v>CBST8846</v>
          </cell>
          <cell r="B371" t="str">
            <v>Steel Supporting Structure for CB8846</v>
          </cell>
          <cell r="C371" t="str">
            <v>Steel Supporting Structure for CB8846</v>
          </cell>
        </row>
        <row r="372">
          <cell r="A372" t="str">
            <v>CBST8951</v>
          </cell>
          <cell r="B372" t="str">
            <v>Steel Supporting Structure for CB8951</v>
          </cell>
          <cell r="C372" t="str">
            <v>Steel Supporting Structure for CB8951</v>
          </cell>
        </row>
        <row r="373">
          <cell r="A373" t="str">
            <v>CBST8952</v>
          </cell>
          <cell r="B373" t="str">
            <v>Steel Supporting Structure for CB8952</v>
          </cell>
          <cell r="C373" t="str">
            <v>Steel Supporting Structure for CB8952</v>
          </cell>
        </row>
        <row r="374">
          <cell r="A374" t="str">
            <v>CBST8955</v>
          </cell>
          <cell r="B374" t="str">
            <v>Steel Supporting Structure for CB8955</v>
          </cell>
          <cell r="C374" t="str">
            <v>Steel Supporting Structure for CB8955</v>
          </cell>
        </row>
        <row r="375">
          <cell r="A375" t="str">
            <v>CBST8956</v>
          </cell>
          <cell r="B375" t="str">
            <v>Steel Supporting Structure for CB8956</v>
          </cell>
          <cell r="C375" t="str">
            <v>Steel Supporting Structure for CB8956</v>
          </cell>
        </row>
        <row r="376">
          <cell r="A376" t="str">
            <v>CBST895S</v>
          </cell>
          <cell r="B376" t="str">
            <v>Steel Supporting Structure for CB895S</v>
          </cell>
          <cell r="C376" t="str">
            <v>Steel Supporting Structure for CB895S</v>
          </cell>
        </row>
        <row r="377">
          <cell r="A377" t="str">
            <v>CBST896S</v>
          </cell>
          <cell r="B377" t="str">
            <v>Steel Supporting Structure for CB896S</v>
          </cell>
          <cell r="C377" t="str">
            <v>Steel Supporting Structure for CB896S</v>
          </cell>
        </row>
        <row r="378">
          <cell r="A378" t="str">
            <v>CBST9952</v>
          </cell>
          <cell r="B378" t="str">
            <v>Steel Supporting Structure for CB9952</v>
          </cell>
          <cell r="C378" t="str">
            <v>Steel Supporting Structure for CB9952</v>
          </cell>
        </row>
        <row r="379">
          <cell r="A379" t="str">
            <v>CB8951EX</v>
          </cell>
          <cell r="B379" t="str">
            <v>245 kV 4000 A 50 kA GCB 1&amp;3 pole trip as per Ratings and Features RF CB8951(IEC) (existing)</v>
          </cell>
          <cell r="C379" t="str">
            <v>245kV 4000A 50kA GCB 1&amp;3 pole</v>
          </cell>
        </row>
        <row r="380">
          <cell r="A380" t="str">
            <v>CB995R-55/0.55</v>
          </cell>
          <cell r="B380" t="str">
            <v>550 kV, 4000 A, 50 kA GCB 1 &amp; 3 pole for 550 kV 55 MVar Shunt reactor with 110 kV 0.55 MVar neutral reactor as per Ratings and Features RF CB995R-55/0.55(IEC)</v>
          </cell>
          <cell r="C380" t="str">
            <v>550kV 4000A 50kA GCB 1&amp;3 pole 55/0.55</v>
          </cell>
        </row>
        <row r="381">
          <cell r="A381" t="str">
            <v>CBST995R-55/0.55</v>
          </cell>
          <cell r="B381" t="str">
            <v>Steel Supporting Structure for CB995R-55/0.55</v>
          </cell>
          <cell r="C381" t="str">
            <v>Steel Support Structure CB995R-55/0.55</v>
          </cell>
        </row>
        <row r="382">
          <cell r="A382" t="str">
            <v>CBCP995R-55/0.55</v>
          </cell>
          <cell r="B382" t="str">
            <v>Complete pole of Circuit Breaker for CB995R-55/0.55</v>
          </cell>
          <cell r="C382" t="str">
            <v>Complete pole for CB995R-55/0.55</v>
          </cell>
        </row>
        <row r="383">
          <cell r="A383" t="str">
            <v>CBCC995R-55/0.55</v>
          </cell>
          <cell r="B383" t="str">
            <v>Closing Coil for CB995R-55/0.55</v>
          </cell>
          <cell r="C383" t="str">
            <v>Closing Coil for CB995R-55/0.55</v>
          </cell>
        </row>
        <row r="384">
          <cell r="A384" t="str">
            <v>CBTC995R-55/0.55</v>
          </cell>
          <cell r="B384" t="str">
            <v>Tripping Coil for CB995R-55/0.55</v>
          </cell>
          <cell r="C384" t="str">
            <v>Triping Coil for CB995R-55/0.55</v>
          </cell>
        </row>
        <row r="385">
          <cell r="A385" t="str">
            <v>CBMC995R-55/0.55</v>
          </cell>
          <cell r="B385" t="str">
            <v>Maintenance closing device for CB995R-55/0.55</v>
          </cell>
          <cell r="C385" t="str">
            <v>Maintenance closing dev. CB995R-55/0.55</v>
          </cell>
        </row>
        <row r="386">
          <cell r="A386" t="str">
            <v>CBOP995R-55/55-S</v>
          </cell>
          <cell r="B386" t="str">
            <v>Special tools and appliances for complete installation and maintenance for CB995R-55/0.55</v>
          </cell>
          <cell r="C386" t="str">
            <v>Special Tool for CB995R-55/0.55</v>
          </cell>
        </row>
        <row r="387">
          <cell r="A387" t="str">
            <v>CBOP995R-55/55-2</v>
          </cell>
          <cell r="B387" t="str">
            <v>Spare parts necessary for two year operation for CB995R-55/0.55</v>
          </cell>
          <cell r="C387" t="str">
            <v>Spare Part 2 Yr Operation CB995R-55/0.55</v>
          </cell>
        </row>
        <row r="388">
          <cell r="A388" t="str">
            <v>CBOP995R-55/55-M</v>
          </cell>
          <cell r="B388" t="str">
            <v>Complete set of Mechanism unit for CB995R-55/0.55</v>
          </cell>
          <cell r="C388" t="str">
            <v>Complete set of Mechanism CB995R-55/0.55</v>
          </cell>
        </row>
        <row r="389">
          <cell r="A389" t="str">
            <v>CB995R-110/0.55</v>
          </cell>
          <cell r="B389" t="str">
            <v>550 kV, 4000 A, 50 kA GCB 1 &amp; 3 pole for 550 kV 110 MVar Shunt reactor with 110 kV 0.55 MVar neutral reactor as per Ratings and Features CB995R-110/0.55</v>
          </cell>
          <cell r="C389" t="str">
            <v>550kV 4000A 50kA GCB 1&amp;3 pole 110/0.55</v>
          </cell>
        </row>
        <row r="390">
          <cell r="A390" t="str">
            <v>CBST995R-110/0.55</v>
          </cell>
          <cell r="B390" t="str">
            <v>Steel Supporting Structure for CB995R-110/0.55</v>
          </cell>
          <cell r="C390" t="str">
            <v>Steel Support Structure CB995R-110/0.55</v>
          </cell>
        </row>
        <row r="391">
          <cell r="A391" t="str">
            <v>CBCP995R-110/0.55</v>
          </cell>
          <cell r="B391" t="str">
            <v>Complete pole of Circuit Breaker for CB995R-110/0.55</v>
          </cell>
          <cell r="C391" t="str">
            <v>Complete pole for CB995R-110/0.55</v>
          </cell>
        </row>
        <row r="392">
          <cell r="A392" t="str">
            <v>CBCC995R-110/0.55</v>
          </cell>
          <cell r="B392" t="str">
            <v>Closing Coil for CB995R-110/0.55</v>
          </cell>
          <cell r="C392" t="str">
            <v>Closing Coil for CB995R-110/0.55</v>
          </cell>
        </row>
        <row r="393">
          <cell r="A393" t="str">
            <v>CBTC995R-110/0.55</v>
          </cell>
          <cell r="B393" t="str">
            <v>Tripping Coil for CB995R-110/0.55</v>
          </cell>
          <cell r="C393" t="str">
            <v>Triping Coil for CB995R-110/0.55</v>
          </cell>
        </row>
        <row r="394">
          <cell r="A394" t="str">
            <v>CBMC995R-110/0.55</v>
          </cell>
          <cell r="B394" t="str">
            <v>Maintenance closing device for CB995R-110/0.55</v>
          </cell>
          <cell r="C394" t="str">
            <v>Maintenance closing dev. CB995R-110/0.55</v>
          </cell>
        </row>
        <row r="395">
          <cell r="A395" t="str">
            <v>CBOP995R-110/55-S</v>
          </cell>
          <cell r="B395" t="str">
            <v>Special tools and appliances for complete installation and maintenance for CB995R-110/0.55</v>
          </cell>
          <cell r="C395" t="str">
            <v>Special Tool for CB995R-110/0.55</v>
          </cell>
        </row>
        <row r="396">
          <cell r="A396" t="str">
            <v>CBOP995R-110/55-2</v>
          </cell>
          <cell r="B396" t="str">
            <v>Spare parts necessary for two year operation for CB995R-110/0.55</v>
          </cell>
          <cell r="C396" t="str">
            <v>SparePart 2 Yr Operation CB995R-110/0.55</v>
          </cell>
        </row>
        <row r="397">
          <cell r="A397" t="str">
            <v>CBOP995R-110/55-M</v>
          </cell>
          <cell r="B397" t="str">
            <v>Complete set of Mechanism unit for CB995R-110/0.55</v>
          </cell>
          <cell r="C397" t="str">
            <v>Completeset of Mechanism CB995R-110/0.55</v>
          </cell>
        </row>
        <row r="398">
          <cell r="A398" t="str">
            <v>CB995R-110/2.18</v>
          </cell>
          <cell r="B398" t="str">
            <v>550 kV, 4000 A, 50 kA GCB 1 &amp; 3 pole for 550 kV 110 MVar Shunt reactor with 110 kV 2.18 MVar neutral reactor as per Ratings and Features RF CB995R-110/2.18(IEC)</v>
          </cell>
          <cell r="C398" t="str">
            <v>550kV 4000A 50kA GCB 1&amp;3 pole RF 110/2.18</v>
          </cell>
        </row>
        <row r="399">
          <cell r="A399" t="str">
            <v>CBST995R-110/2.18</v>
          </cell>
          <cell r="B399" t="str">
            <v>Steel Supporting Structure for CB995R-110/2.18</v>
          </cell>
          <cell r="C399" t="str">
            <v>Steel Support Structure CB995R-110/2.18</v>
          </cell>
        </row>
        <row r="400">
          <cell r="A400" t="str">
            <v>CBCP995R-110/2.18</v>
          </cell>
          <cell r="B400" t="str">
            <v>Complete pole of Circuit Breaker for CB995R-110/2.18</v>
          </cell>
          <cell r="C400" t="str">
            <v>Complete pole for CB995R-110/2.18</v>
          </cell>
        </row>
        <row r="401">
          <cell r="A401" t="str">
            <v>CBCC995R-110/2.18</v>
          </cell>
          <cell r="B401" t="str">
            <v>Closing Coil for CB995R-110/2.18</v>
          </cell>
          <cell r="C401" t="str">
            <v>Closing Coil for CB995R-110/2.18</v>
          </cell>
        </row>
        <row r="402">
          <cell r="A402" t="str">
            <v>CBTC995R-110/2.18</v>
          </cell>
          <cell r="B402" t="str">
            <v>Tripping Coil for CB995R-110/2.18</v>
          </cell>
          <cell r="C402" t="str">
            <v>Triping Coil for CB995R-110/2.18</v>
          </cell>
        </row>
        <row r="403">
          <cell r="A403" t="str">
            <v>CBMC995R-110/2.18</v>
          </cell>
          <cell r="B403" t="str">
            <v>Maintenance closing device for CB995R-110/2.18</v>
          </cell>
          <cell r="C403" t="str">
            <v>Maintenance closing dev. CB995R-110/2.18</v>
          </cell>
        </row>
        <row r="404">
          <cell r="A404" t="str">
            <v>CBOP995R-110/218-S</v>
          </cell>
          <cell r="B404" t="str">
            <v>Special tools and appliances for complete installation and maintenance for CB995R-110/2.18</v>
          </cell>
          <cell r="C404" t="str">
            <v>Special Tool for CB995R-110/2.18</v>
          </cell>
        </row>
        <row r="405">
          <cell r="A405" t="str">
            <v>CBOP995R-110/218-2</v>
          </cell>
          <cell r="B405" t="str">
            <v>Spare parts necessary for two year operation for CB995R-110/2.18</v>
          </cell>
          <cell r="C405" t="str">
            <v>SparePart 2 Yr Operation CB995R-110/2.18</v>
          </cell>
        </row>
        <row r="406">
          <cell r="A406" t="str">
            <v>CBOP995R-110/218-M</v>
          </cell>
          <cell r="B406" t="str">
            <v>Complete set of Mechanism unit for CB995R-110/2.18</v>
          </cell>
          <cell r="C406" t="str">
            <v>Completeset of Mechanism CB995R-110/2.18</v>
          </cell>
        </row>
        <row r="407">
          <cell r="A407" t="str">
            <v>CB995R-165/2.18</v>
          </cell>
          <cell r="B407" t="str">
            <v>550 kV, 4000 A, 50 kA GCB 1 &amp; 3 pole for 550 kV 165 MVar Shunt reactor with 110 kV 2.18 MVar neutral reactor as per Ratings and Features RF CB995R-165/2.18(IEC)</v>
          </cell>
          <cell r="C407" t="str">
            <v>550kV 4000A 50kA GCB 1&amp;3 pole RF 165/2.18</v>
          </cell>
        </row>
        <row r="408">
          <cell r="A408" t="str">
            <v>CBST995R-165/2.18</v>
          </cell>
          <cell r="B408" t="str">
            <v>Steel Supporting Structure for CB995R-165/2.18</v>
          </cell>
          <cell r="C408" t="str">
            <v>Steel Support Structure CB995R-165/2.18</v>
          </cell>
        </row>
        <row r="409">
          <cell r="A409" t="str">
            <v>CBCP995R-165/2.18</v>
          </cell>
          <cell r="B409" t="str">
            <v>Complete pole of Circuit Breaker for CB995R-165/2.18</v>
          </cell>
          <cell r="C409" t="str">
            <v>Complete pole for CB995R-165/2.18</v>
          </cell>
        </row>
        <row r="410">
          <cell r="A410" t="str">
            <v>CBCC995R-165/2.18</v>
          </cell>
          <cell r="B410" t="str">
            <v>Closing Coil for CB995R-165/2.18</v>
          </cell>
          <cell r="C410" t="str">
            <v>Closing Coil for CB995R-165/2.18</v>
          </cell>
        </row>
        <row r="411">
          <cell r="A411" t="str">
            <v>CBTC995R-165/2.18</v>
          </cell>
          <cell r="B411" t="str">
            <v>Tripping Coil for CB995R-165/2.18</v>
          </cell>
          <cell r="C411" t="str">
            <v>Triping Coil for CB995R-165/2.18</v>
          </cell>
        </row>
        <row r="412">
          <cell r="A412" t="str">
            <v>CBMC995R-165/2.18</v>
          </cell>
          <cell r="B412" t="str">
            <v>Maintenance closing device for CB995R-165/2.18</v>
          </cell>
          <cell r="C412" t="str">
            <v>Maintenance closing dev. CB995R-165/2.18</v>
          </cell>
        </row>
        <row r="413">
          <cell r="A413" t="str">
            <v>CBOP995R-165/218-S</v>
          </cell>
          <cell r="B413" t="str">
            <v>Special tools and appliances for complete installation and maintenance for CB995R-165/2.18</v>
          </cell>
          <cell r="C413" t="str">
            <v>Special Tool for CB995R-165/2.18</v>
          </cell>
        </row>
        <row r="414">
          <cell r="A414" t="str">
            <v>CBOP995R-165/218-2</v>
          </cell>
          <cell r="B414" t="str">
            <v>Spare parts necessary for two year operation for CB995R-165/2.18</v>
          </cell>
          <cell r="C414" t="str">
            <v>SparePart 2 Yr Operation CB995R-165/2.18</v>
          </cell>
        </row>
        <row r="415">
          <cell r="A415" t="str">
            <v>CBOP995R-165/218-M</v>
          </cell>
          <cell r="B415" t="str">
            <v>Complete set of Mechanism unit for CB995R-165/2.18</v>
          </cell>
          <cell r="C415" t="str">
            <v>Completeset of Mechanism CB995R-165/2.18</v>
          </cell>
        </row>
        <row r="416">
          <cell r="A416" t="str">
            <v>PCB8951</v>
          </cell>
          <cell r="B416" t="str">
            <v>Pipe gas for 245kV GCB CB8951</v>
          </cell>
          <cell r="C416" t="str">
            <v>Pipe gas for 245kV GCB CB8951</v>
          </cell>
        </row>
        <row r="417">
          <cell r="A417" t="str">
            <v>CC7W01</v>
          </cell>
          <cell r="B417" t="str">
            <v>115 kV CC, 550 kV BIL with carrier accessories, oil filled as per Ratings and Features RF CC7W01</v>
          </cell>
          <cell r="C417" t="str">
            <v>115kV CC Normal Creepage CC7W01</v>
          </cell>
        </row>
        <row r="418">
          <cell r="A418" t="str">
            <v>CC7W11</v>
          </cell>
          <cell r="B418" t="str">
            <v>115 kV CC, 550 kV BIL with carrier accessories, oil filled as per Ratings and Features RF CC7W11</v>
          </cell>
          <cell r="C418" t="str">
            <v>115kV CC High Creepage CC7W11</v>
          </cell>
        </row>
        <row r="419">
          <cell r="A419" t="str">
            <v>CCCTX99XX</v>
          </cell>
          <cell r="B419" t="str">
            <v>Common Control Cabinet as per Specification No. 101</v>
          </cell>
          <cell r="C419" t="str">
            <v>Common Control Cabinet</v>
          </cell>
        </row>
        <row r="420">
          <cell r="A420" t="str">
            <v>CCST7W01</v>
          </cell>
          <cell r="B420" t="str">
            <v>Steel Supporting Structure for CC7W01</v>
          </cell>
          <cell r="C420" t="str">
            <v>Steel Supporting Structure for CC7W01</v>
          </cell>
        </row>
        <row r="421">
          <cell r="A421" t="str">
            <v>CCST7W11</v>
          </cell>
          <cell r="B421" t="str">
            <v>Steel Supporting Structure for CC7W11</v>
          </cell>
          <cell r="C421" t="str">
            <v>Steel Supporting Structure for CC7W11</v>
          </cell>
        </row>
        <row r="422">
          <cell r="A422" t="str">
            <v>CK2101</v>
          </cell>
          <cell r="B422" t="str">
            <v>22 kV 3.6 MVAR Shunt Capacitor Bank complete with switching devices as per Ratings and Features RF CK2101</v>
          </cell>
          <cell r="C422" t="str">
            <v>22kV 3.6MVAR C-Bank CK2101</v>
          </cell>
        </row>
        <row r="423">
          <cell r="A423" t="str">
            <v>CK3101</v>
          </cell>
          <cell r="B423" t="str">
            <v>33 kV 3.6 MVAR Shunt Capacitor Bank complete with switching devices as per Ratings and Features RF CK3101</v>
          </cell>
          <cell r="C423" t="str">
            <v>33kV 3.6MVAR C-Bank CK3101</v>
          </cell>
        </row>
        <row r="424">
          <cell r="A424" t="str">
            <v>CK7101</v>
          </cell>
          <cell r="B424" t="str">
            <v>115 kV 12 MVAR Shunt Capacitor Bank complete with switching devices as per Ratings and Features RF CK7101</v>
          </cell>
          <cell r="C424" t="str">
            <v>115kV 12MVAR C-Bank CK7101</v>
          </cell>
        </row>
        <row r="425">
          <cell r="A425" t="str">
            <v>CK7102</v>
          </cell>
          <cell r="B425" t="str">
            <v>115 kV 13.2 MVAR Shunt Capacitor Bank complete with switching devices as per Ratings and Features RF CK7102</v>
          </cell>
          <cell r="C425" t="str">
            <v>115kV 13.2MVAR C-Bank CK7102</v>
          </cell>
        </row>
        <row r="426">
          <cell r="A426" t="str">
            <v>CK7103</v>
          </cell>
          <cell r="B426" t="str">
            <v>115 kV 13.2 MVAR Shunt Capacitor Bank complete with switching devices as per Ratings and Features RF CK7103</v>
          </cell>
          <cell r="C426" t="str">
            <v>115kV 13.2MVAR C-Bank CK7103</v>
          </cell>
        </row>
        <row r="427">
          <cell r="A427" t="str">
            <v>CK7104</v>
          </cell>
          <cell r="B427" t="str">
            <v>115 kV 12 MVAR Shunt Capacitor Bank complete with switching devices as per Ratings and Features RF CK7104</v>
          </cell>
          <cell r="C427" t="str">
            <v>115kV 12MVAR C-Bank CK7104</v>
          </cell>
        </row>
        <row r="428">
          <cell r="A428" t="str">
            <v>CK7201</v>
          </cell>
          <cell r="B428" t="str">
            <v>115 kV 24 MVAR Shunt Capacitor Bank complete with switching devices as per Ratings and Features RF CK7201</v>
          </cell>
          <cell r="C428" t="str">
            <v>115kV 24MVAR C-Bank CK7203</v>
          </cell>
        </row>
        <row r="429">
          <cell r="A429" t="str">
            <v>CK7203</v>
          </cell>
          <cell r="B429" t="str">
            <v>115 kV 24 MVAR Shunt Capacitor Bank complete with switching devices as per Ratings and Features RF CK7203</v>
          </cell>
          <cell r="C429" t="str">
            <v>115kV 24MVAR C-Bank CK7203</v>
          </cell>
        </row>
        <row r="430">
          <cell r="A430" t="str">
            <v>CK7204</v>
          </cell>
          <cell r="B430" t="str">
            <v>115 kV 24 MVAR Shunt Capacitor Bank complete with switching devices as per Ratings and Features RF CK7204</v>
          </cell>
          <cell r="C430" t="str">
            <v>115kV 24MVAR C-Bank CK7204</v>
          </cell>
        </row>
        <row r="431">
          <cell r="A431" t="str">
            <v>CK7205</v>
          </cell>
          <cell r="B431" t="str">
            <v>115 kV 24 MVAR Shunt Capacitor Bank complete with switching devices as per Ratings and Features RF CK7205</v>
          </cell>
          <cell r="C431" t="str">
            <v>115kV 24MVAR C-Bank CK7205</v>
          </cell>
        </row>
        <row r="432">
          <cell r="A432" t="str">
            <v>CK7206</v>
          </cell>
          <cell r="B432" t="str">
            <v>115 kV 26.4 MVAR Shunt Capacitor Bank complete with switching devices as per Ratings and Features RF CK7206</v>
          </cell>
          <cell r="C432" t="str">
            <v>115kV 26.4MVAR C-Bank CK7206</v>
          </cell>
        </row>
        <row r="433">
          <cell r="A433" t="str">
            <v>CK7207</v>
          </cell>
          <cell r="B433" t="str">
            <v>115 kV 26.4 MVAR Shunt Capacitor Bank complete with switching devices as per Ratings and Features RF CK7207</v>
          </cell>
          <cell r="C433" t="str">
            <v>115kV 26.4MVAR C-Bank CK7207</v>
          </cell>
        </row>
        <row r="434">
          <cell r="A434" t="str">
            <v>CK7208</v>
          </cell>
          <cell r="B434" t="str">
            <v>115 kV 26.4 MVAR Shunt Capacitor Bank complete with switching devices as per Ratings and Features RF CK7208</v>
          </cell>
          <cell r="C434" t="str">
            <v>115kV 26.4MVAR C-Bank CK7208</v>
          </cell>
        </row>
        <row r="435">
          <cell r="A435" t="str">
            <v>CK7209</v>
          </cell>
          <cell r="B435" t="str">
            <v>115 kV 26.4 MVAR Shunt Capacitor Bank complete with switching devices as per Ratings and Features RF CK7209</v>
          </cell>
          <cell r="C435" t="str">
            <v>115kV 26.4MVAR C-Bank CK7209</v>
          </cell>
        </row>
        <row r="436">
          <cell r="A436" t="str">
            <v>CK7210</v>
          </cell>
          <cell r="B436" t="str">
            <v>115 kV 26.4 MVAR Shunt Capacitor Bank complete with switching devices as per Ratings and Features RF CK7210</v>
          </cell>
          <cell r="C436" t="str">
            <v>115kV 26.4MVAR C-Bank CK7210</v>
          </cell>
        </row>
        <row r="437">
          <cell r="A437" t="str">
            <v>CK7211</v>
          </cell>
          <cell r="B437" t="str">
            <v>115 kV 26.4 MVAR Shunt Capacitor Bank complete with switching devices as per Ratings and Features RF CK7211</v>
          </cell>
          <cell r="C437" t="str">
            <v>115kV 26.4MVAR C-Bank CK7211</v>
          </cell>
        </row>
        <row r="438">
          <cell r="A438" t="str">
            <v>CK7212</v>
          </cell>
          <cell r="B438" t="str">
            <v>115 kV 24 MVAR Shunt Capacitor Bank complete with switching devices as per Ratings and Features RF CK7212</v>
          </cell>
          <cell r="C438" t="str">
            <v>115kV 24MVAR C-Bank CK7212</v>
          </cell>
        </row>
        <row r="439">
          <cell r="A439" t="str">
            <v>CK7213</v>
          </cell>
          <cell r="B439" t="str">
            <v>115 kV 24 MVAR Shunt Capacitor Bank complete with switching devices as per Ratings and Features RF CK7213</v>
          </cell>
          <cell r="C439" t="str">
            <v>115kV 26.4MVAR C-Bank CK7213</v>
          </cell>
        </row>
        <row r="440">
          <cell r="A440" t="str">
            <v>CK7214</v>
          </cell>
          <cell r="B440" t="str">
            <v>115 kV 24 MVAR Shunt Capacitor Bank complete with switching devices as per Ratings and Features RF CK7214</v>
          </cell>
          <cell r="C440" t="str">
            <v>115kV 24MVAR C-Bank CK7214</v>
          </cell>
        </row>
        <row r="441">
          <cell r="A441" t="str">
            <v>CK7215</v>
          </cell>
          <cell r="B441" t="str">
            <v>115 kV 26.4 MVAR Shunt Capacitor Bank complete with switching devices as per Ratings and Features RF CK7215</v>
          </cell>
          <cell r="C441" t="str">
            <v>115kV 26.4MVAR C-Bank CK7215</v>
          </cell>
        </row>
        <row r="442">
          <cell r="A442" t="str">
            <v>CK7216</v>
          </cell>
          <cell r="B442" t="str">
            <v>115 kV 24 MVAR Shunt Capacitor Bank complete with switching devices as per Ratings and Features RF CK7216</v>
          </cell>
          <cell r="C442" t="str">
            <v>115kV 24MVAR C-Bank CK7216</v>
          </cell>
        </row>
        <row r="443">
          <cell r="A443" t="str">
            <v>CK7301</v>
          </cell>
          <cell r="B443" t="str">
            <v>115 kV 36 MVAR Shunt Capacitor Bank complete with switching devices as per Ratings and Features RF CK7301</v>
          </cell>
          <cell r="C443" t="str">
            <v>115kV 36MVAR C-Bank CK7301</v>
          </cell>
        </row>
        <row r="444">
          <cell r="A444" t="str">
            <v>CK7302</v>
          </cell>
          <cell r="B444" t="str">
            <v>115 kV 36 MVAR Shunt Capacitor Bank complete with switching devices as per Ratings and Features RF CK7302</v>
          </cell>
          <cell r="C444" t="str">
            <v>115kV 36MVAR C-Bank CK7302</v>
          </cell>
        </row>
        <row r="445">
          <cell r="A445" t="str">
            <v>CK7303</v>
          </cell>
          <cell r="B445" t="str">
            <v>115 kV 39.6 MVAR Shunt Capacitor Bank complete with switching devices as per Ratings and Features RF CK7303</v>
          </cell>
          <cell r="C445" t="str">
            <v>115kV 39.6MVAR C-Bank CK7303</v>
          </cell>
        </row>
        <row r="446">
          <cell r="A446" t="str">
            <v>CK7304</v>
          </cell>
          <cell r="B446" t="str">
            <v>115 kV 39.6 MVAR Shunt Capacitor Bank complete with switching devices as per Ratings and Features RF CK7304</v>
          </cell>
          <cell r="C446" t="str">
            <v>115kV 39.6MVAR C-Bank CK7304</v>
          </cell>
        </row>
        <row r="447">
          <cell r="A447" t="str">
            <v>CK7305</v>
          </cell>
          <cell r="B447" t="str">
            <v>115 kV 39.6 MVAR Shunt Capacitor Bank complete with switching devices as per Ratings and Features RF CK7305</v>
          </cell>
          <cell r="C447" t="str">
            <v>115kV 39.6MVAR C-Bank CK7305</v>
          </cell>
        </row>
        <row r="448">
          <cell r="A448" t="str">
            <v>CK7306</v>
          </cell>
          <cell r="B448" t="str">
            <v>115 kV 39.6 MVAR Shunt Capacitor Bank complete with switching devices as per Ratings and Features RF CK7306</v>
          </cell>
          <cell r="C448" t="str">
            <v>115kV 39.6MVAR C-Bank CK7306</v>
          </cell>
        </row>
        <row r="449">
          <cell r="A449" t="str">
            <v>CK7401</v>
          </cell>
          <cell r="B449" t="str">
            <v>115 kV 52.8 MVAR Shunt Capacitor Bank complete with switching devices as per Ratings and Features RF CK7401</v>
          </cell>
          <cell r="C449" t="str">
            <v>115kV 52.8MVAR C-Bank CK7401</v>
          </cell>
        </row>
        <row r="450">
          <cell r="A450" t="str">
            <v>CK7402</v>
          </cell>
          <cell r="B450" t="str">
            <v>115 kV 52.8 MVAR Shunt Capacitor Bank complete with switching devices as per Ratings and Features RF CK7402</v>
          </cell>
          <cell r="C450" t="str">
            <v>115kV 52.8MVAR C-Bank CK7402</v>
          </cell>
        </row>
        <row r="451">
          <cell r="A451" t="str">
            <v>CK7403</v>
          </cell>
          <cell r="B451" t="str">
            <v>115 kV 52.8 MVAR Shunt Capacitor Bank complete with switching devices as per Ratings and Features RF CK7403</v>
          </cell>
          <cell r="C451" t="str">
            <v>115kV 52.8MVAR C-Bank CK7403</v>
          </cell>
        </row>
        <row r="452">
          <cell r="A452" t="str">
            <v>CK7404</v>
          </cell>
          <cell r="B452" t="str">
            <v>115 kV 52.8 MVAR Shunt Capacitor Bank complete with switching devices as per Ratings and Features RF CK7404</v>
          </cell>
          <cell r="C452" t="str">
            <v>115kV 52.8MVAR C-Bank CK7404</v>
          </cell>
        </row>
        <row r="453">
          <cell r="A453" t="str">
            <v>CK8701</v>
          </cell>
          <cell r="B453" t="str">
            <v>230 kV 72 MVAR Shunt Capacitor Bank complete with switching devices as per Ratings and Features RF CK8701</v>
          </cell>
          <cell r="C453" t="str">
            <v>230kV 72MVAR C-Bank CK8701</v>
          </cell>
        </row>
        <row r="454">
          <cell r="A454" t="str">
            <v>CK8702</v>
          </cell>
          <cell r="B454" t="str">
            <v>230 kV 72 MVAR Shunt Capacitor Bank complete with switching devices as per Ratings and Features RF CK8702</v>
          </cell>
          <cell r="C454" t="str">
            <v>230kV 72MVAR C-Bank CK8702</v>
          </cell>
        </row>
        <row r="455">
          <cell r="A455" t="str">
            <v>CK8703</v>
          </cell>
          <cell r="B455" t="str">
            <v>230 kV 72 MVAR Shunt Capacitor Bank complete with switching devices as per Ratings and Features RF CK8703</v>
          </cell>
          <cell r="C455" t="str">
            <v>230kV 72MVAR C-Bank CK8703</v>
          </cell>
        </row>
        <row r="456">
          <cell r="A456" t="str">
            <v>CK8704</v>
          </cell>
          <cell r="B456" t="str">
            <v>231 kV 79.2 MVAR Shunt Capacitor Bank complete with switching devices as per Ratings and Features RF CK8704</v>
          </cell>
          <cell r="C456" t="str">
            <v>230kV 79.2MVAR C-Bank CK8704</v>
          </cell>
        </row>
        <row r="457">
          <cell r="A457" t="str">
            <v>CK8705</v>
          </cell>
          <cell r="B457" t="str">
            <v>230 kV 72 MVAR Shunt Capacitor Bank complete with switching devices as per Ratings and Features RF CK8705</v>
          </cell>
          <cell r="C457" t="str">
            <v>230kV 72MVAR C-Bank CK8705</v>
          </cell>
        </row>
        <row r="458">
          <cell r="A458" t="str">
            <v>CKCU2101</v>
          </cell>
          <cell r="B458" t="str">
            <v>Capacitor units 200 kVAR spare parts for shunt capacitor bank as per Ratings and Features RF CK2101</v>
          </cell>
          <cell r="C458" t="str">
            <v xml:space="preserve">Capacitor units 200 kVAR </v>
          </cell>
        </row>
        <row r="459">
          <cell r="A459" t="str">
            <v>CKCU3101</v>
          </cell>
          <cell r="B459" t="str">
            <v>Capacitor units 200 kVAR spare parts for shunt capacitor bank as per Ratings and Features RF CK3101</v>
          </cell>
          <cell r="C459" t="str">
            <v xml:space="preserve">Capacitor units 200 kVAR </v>
          </cell>
        </row>
        <row r="460">
          <cell r="A460" t="str">
            <v>CKCU7101</v>
          </cell>
          <cell r="B460" t="str">
            <v>Capacitor units 400 kVAR spare parts for shunt capacitor bank as per Ratings and Features RF CK7101</v>
          </cell>
          <cell r="C460" t="str">
            <v xml:space="preserve">Capacitor units 400 kVAR </v>
          </cell>
        </row>
        <row r="461">
          <cell r="A461" t="str">
            <v>CKCU7102</v>
          </cell>
          <cell r="B461" t="str">
            <v>Capacitor units 400 kVAR spare parts for shunt capacitor bank as per Ratings and Features RF CK7102</v>
          </cell>
          <cell r="C461" t="str">
            <v xml:space="preserve">Capacitor units 400 kVAR </v>
          </cell>
        </row>
        <row r="462">
          <cell r="A462" t="str">
            <v>CKCU7103</v>
          </cell>
          <cell r="B462" t="str">
            <v>Capacitor units 400 kVAR spare parts for shunt capacitor bank as per Ratings and Features RF CK7103</v>
          </cell>
          <cell r="C462" t="str">
            <v xml:space="preserve">Capacitor units 400 kVAR </v>
          </cell>
        </row>
        <row r="463">
          <cell r="A463" t="str">
            <v>CKCU7104</v>
          </cell>
          <cell r="B463" t="str">
            <v>Capacitor units 200 kVAR spare parts for shunt capacitor bank as per Ratings and Features RF CK7104</v>
          </cell>
          <cell r="C463" t="str">
            <v xml:space="preserve">Capacitor units 200 kVAR </v>
          </cell>
        </row>
        <row r="464">
          <cell r="A464" t="str">
            <v>CKCU7201</v>
          </cell>
          <cell r="B464" t="str">
            <v>Capacitor units 400 kVAR spare parts for shunt capacitor bank as per Ratings and Features RF CK7201</v>
          </cell>
          <cell r="C464" t="str">
            <v xml:space="preserve">Capacitor units 400 kVAR </v>
          </cell>
        </row>
        <row r="465">
          <cell r="A465" t="str">
            <v>CKCU7203</v>
          </cell>
          <cell r="B465" t="str">
            <v>Capacitor units 400 kVAR spare parts for shunt capacitor bank as per Ratings and Features RF CK7203</v>
          </cell>
          <cell r="C465" t="str">
            <v xml:space="preserve">Capacitor units 400 kVAR </v>
          </cell>
        </row>
        <row r="466">
          <cell r="A466" t="str">
            <v>CKCU7204</v>
          </cell>
          <cell r="B466" t="str">
            <v>Capacitor units 400 kVAR spare parts for shunt capacitor bank as per Ratings and Features RF CK7204</v>
          </cell>
          <cell r="C466" t="str">
            <v xml:space="preserve">Capacitor units 400 kVAR </v>
          </cell>
        </row>
        <row r="467">
          <cell r="A467" t="str">
            <v>CKCU7205</v>
          </cell>
          <cell r="B467" t="str">
            <v>Capacitor units 400 kVAR spare parts for shunt capacitor bank as per Ratings and Features RF CK7205</v>
          </cell>
          <cell r="C467" t="str">
            <v xml:space="preserve">Capacitor units 400 kVAR </v>
          </cell>
        </row>
        <row r="468">
          <cell r="A468" t="str">
            <v>CKCU7206</v>
          </cell>
          <cell r="B468" t="str">
            <v>Capacitor units 400 kVAR spare parts for shunt capacitor bank as per Ratings and Features RF CK7206</v>
          </cell>
          <cell r="C468" t="str">
            <v xml:space="preserve">Capacitor units 400 kVAR </v>
          </cell>
        </row>
        <row r="469">
          <cell r="A469" t="str">
            <v>CKCU7207</v>
          </cell>
          <cell r="B469" t="str">
            <v>Capacitor units 400 kVAR spare parts for shunt capacitor bank as per Ratings and Features RF CK7207</v>
          </cell>
          <cell r="C469" t="str">
            <v xml:space="preserve">Capacitor units 400 kVAR </v>
          </cell>
        </row>
        <row r="470">
          <cell r="A470" t="str">
            <v>CKCU7208</v>
          </cell>
          <cell r="B470" t="str">
            <v>Capacitor units 400 kVAR spare parts for shunt capacitor bank as per Ratings and Features RF CK7208</v>
          </cell>
          <cell r="C470" t="str">
            <v xml:space="preserve">Capacitor units 400 kVAR </v>
          </cell>
        </row>
        <row r="471">
          <cell r="A471" t="str">
            <v>CKCU7209</v>
          </cell>
          <cell r="B471" t="str">
            <v>Capacitor units 400 kVAR spare parts for shunt capacitor bank as per Ratings and Features RF CK7209</v>
          </cell>
          <cell r="C471" t="str">
            <v xml:space="preserve">Capacitor units 400 kVAR </v>
          </cell>
        </row>
        <row r="472">
          <cell r="A472" t="str">
            <v>CKCU7210</v>
          </cell>
          <cell r="B472" t="str">
            <v>Capacitor units 400 kVAR spare parts for shunt capacitor bank as per Ratings and Features RF CK7210</v>
          </cell>
          <cell r="C472" t="str">
            <v xml:space="preserve">Capacitor units 400 kVAR </v>
          </cell>
        </row>
        <row r="473">
          <cell r="A473" t="str">
            <v>CKCU7211</v>
          </cell>
          <cell r="B473" t="str">
            <v>Capacitor units 400 kVAR spare parts for shunt capacitor bank as per Ratings and Features RF CK7211</v>
          </cell>
          <cell r="C473" t="str">
            <v xml:space="preserve">Capacitor units 400 kVAR </v>
          </cell>
        </row>
        <row r="474">
          <cell r="A474" t="str">
            <v>CKCU7212</v>
          </cell>
          <cell r="B474" t="str">
            <v>Capacitor units 400 kVAR spare parts for shunt capacitor bank as per Ratings and Features RF CK7212</v>
          </cell>
          <cell r="C474" t="str">
            <v xml:space="preserve">Capacitor units 400 kVAR </v>
          </cell>
        </row>
        <row r="475">
          <cell r="A475" t="str">
            <v>CKCU7213</v>
          </cell>
          <cell r="B475" t="str">
            <v>Capacitor units 400 kVAR spare parts for shunt capacitor bank as per Ratings and Features RF CK7213</v>
          </cell>
          <cell r="C475" t="str">
            <v xml:space="preserve">Capacitor units 400 kVAR </v>
          </cell>
        </row>
        <row r="476">
          <cell r="A476" t="str">
            <v>CKCU7214</v>
          </cell>
          <cell r="B476" t="str">
            <v>Capacitor units 400 kVAR spare parts for shunt capacitor bank as per Ratings and Features RF CK7214</v>
          </cell>
          <cell r="C476" t="str">
            <v xml:space="preserve">Capacitor units 400 kVAR </v>
          </cell>
        </row>
        <row r="477">
          <cell r="A477" t="str">
            <v>CKCU7215</v>
          </cell>
          <cell r="B477" t="str">
            <v>Capacitor units 400 kVAR spare parts for shunt capacitor bank as per Ratings and Features RF CK7215</v>
          </cell>
          <cell r="C477" t="str">
            <v xml:space="preserve">Capacitor units 400 kVAR </v>
          </cell>
        </row>
        <row r="478">
          <cell r="A478" t="str">
            <v>CKCU7216</v>
          </cell>
          <cell r="B478" t="str">
            <v>Capacitor units 400 kVAR spare parts for shunt capacitor bank as per Ratings and Features RF CK7216</v>
          </cell>
          <cell r="C478" t="str">
            <v xml:space="preserve">Capacitor units 400 kVAR </v>
          </cell>
        </row>
        <row r="479">
          <cell r="A479" t="str">
            <v>CKCU7301</v>
          </cell>
          <cell r="B479" t="str">
            <v>Capacitor units 400 kVAR spare parts for shunt capacitor bank as per Ratings and Features RF CK7301</v>
          </cell>
          <cell r="C479" t="str">
            <v xml:space="preserve">Capacitor units 400 kVAR </v>
          </cell>
        </row>
        <row r="480">
          <cell r="A480" t="str">
            <v>CKCU7302</v>
          </cell>
          <cell r="B480" t="str">
            <v>Capacitor units 400 kVAR spare parts for shunt capacitor bank as per Ratings and Features RF CK7302</v>
          </cell>
          <cell r="C480" t="str">
            <v xml:space="preserve">Capacitor units 400 kVAR </v>
          </cell>
        </row>
        <row r="481">
          <cell r="A481" t="str">
            <v>CKCU7303</v>
          </cell>
          <cell r="B481" t="str">
            <v>Capacitor units 400 kVAR spare parts for shunt capacitor bank as per Ratings and Features RF CK7303</v>
          </cell>
          <cell r="C481" t="str">
            <v xml:space="preserve">Capacitor units 400 kVAR </v>
          </cell>
        </row>
        <row r="482">
          <cell r="A482" t="str">
            <v>CKCU7304</v>
          </cell>
          <cell r="B482" t="str">
            <v>Capacitor units 400 kVAR spare parts for shunt capacitor bank as per Ratings and Features RF CK7304</v>
          </cell>
          <cell r="C482" t="str">
            <v xml:space="preserve">Capacitor units 400 kVAR </v>
          </cell>
        </row>
        <row r="483">
          <cell r="A483" t="str">
            <v>CKCU7305</v>
          </cell>
          <cell r="B483" t="str">
            <v>Capacitor units 400 kVAR spare parts for shunt capacitor bank as per Ratings and Features RF CK7305</v>
          </cell>
          <cell r="C483" t="str">
            <v xml:space="preserve">Capacitor units 400 kVAR </v>
          </cell>
        </row>
        <row r="484">
          <cell r="A484" t="str">
            <v>CKCU7306</v>
          </cell>
          <cell r="B484" t="str">
            <v>Capacitor units 400 kVAR spare parts for shunt capacitor bank as per Ratings and Features RF CK7306</v>
          </cell>
          <cell r="C484" t="str">
            <v xml:space="preserve">Capacitor units 400 kVAR </v>
          </cell>
        </row>
        <row r="485">
          <cell r="A485" t="str">
            <v>CKCU7401</v>
          </cell>
          <cell r="B485" t="str">
            <v>Capacitor units 400 kVAR spare parts for shunt capacitor bank as per Ratings and Features RF CK7401</v>
          </cell>
          <cell r="C485" t="str">
            <v xml:space="preserve">Capacitor units 400 kVAR </v>
          </cell>
        </row>
        <row r="486">
          <cell r="A486" t="str">
            <v>CKCU7402</v>
          </cell>
          <cell r="B486" t="str">
            <v>Capacitor units 400 kVAR spare parts for shunt capacitor bank as per Ratings and Features RF CK7402</v>
          </cell>
          <cell r="C486" t="str">
            <v xml:space="preserve">Capacitor units 400 kVAR </v>
          </cell>
        </row>
        <row r="487">
          <cell r="A487" t="str">
            <v>CKCU7403</v>
          </cell>
          <cell r="B487" t="str">
            <v>Capacitor units 400 kVAR spare parts for shunt capacitor bank as per Ratings and Features RF CK7403</v>
          </cell>
          <cell r="C487" t="str">
            <v xml:space="preserve">Capacitor units 400 kVAR </v>
          </cell>
        </row>
        <row r="488">
          <cell r="A488" t="str">
            <v>CKCU7404</v>
          </cell>
          <cell r="B488" t="str">
            <v>Capacitor units 400 kVAR spare parts for shunt capacitor bank as per Ratings and Features RF CK7404</v>
          </cell>
          <cell r="C488" t="str">
            <v xml:space="preserve">Capacitor units 400 kVAR </v>
          </cell>
        </row>
        <row r="489">
          <cell r="A489" t="str">
            <v>CKCU8701</v>
          </cell>
          <cell r="B489" t="str">
            <v>Capacitor units 400 kVAR spare parts for shunt capacitor bank as per Ratings and Features RF CK8701</v>
          </cell>
          <cell r="C489" t="str">
            <v xml:space="preserve">Capacitor units 400 kVAR </v>
          </cell>
        </row>
        <row r="490">
          <cell r="A490" t="str">
            <v>CKCU8702</v>
          </cell>
          <cell r="B490" t="str">
            <v>Capacitor units 400 kVAR spare parts for shunt capacitor bank as per Ratings and Features RF CK8702</v>
          </cell>
          <cell r="C490" t="str">
            <v xml:space="preserve">Capacitor units 400 kVAR </v>
          </cell>
        </row>
        <row r="491">
          <cell r="A491" t="str">
            <v>CKCU8703</v>
          </cell>
          <cell r="B491" t="str">
            <v>Capacitor units 400 kVAR spare parts for shunt capacitor bank as per Ratings and Features RF CK8703</v>
          </cell>
          <cell r="C491" t="str">
            <v xml:space="preserve">Capacitor units 400 kVAR </v>
          </cell>
        </row>
        <row r="492">
          <cell r="A492" t="str">
            <v>CKCU8704</v>
          </cell>
          <cell r="B492" t="str">
            <v>Capacitor units 400 kVAR spare parts for shunt capacitor bank as per Ratings and Features RF CK8704</v>
          </cell>
          <cell r="C492" t="str">
            <v xml:space="preserve">Capacitor units 400 kVAR </v>
          </cell>
        </row>
        <row r="493">
          <cell r="A493" t="str">
            <v>CKCU8705</v>
          </cell>
          <cell r="B493" t="str">
            <v>Capacitor units 400 kVAR spare parts for shunt capacitor bank as per Ratings and Features RF CK8705</v>
          </cell>
          <cell r="C493" t="str">
            <v xml:space="preserve">Capacitor units 400 kVAR </v>
          </cell>
        </row>
        <row r="494">
          <cell r="A494" t="str">
            <v>CKCLR2101</v>
          </cell>
          <cell r="B494" t="str">
            <v>Current limiting reactor spare parts for shunt capacitor bank as per Ratings and Features RF CK2101</v>
          </cell>
          <cell r="C494" t="str">
            <v>Current limiting reactor</v>
          </cell>
        </row>
        <row r="495">
          <cell r="A495" t="str">
            <v>CKCLR3101</v>
          </cell>
          <cell r="B495" t="str">
            <v>Current limiting reactor spare parts for shunt capacitor bank as per Ratings and Features RF CK3101</v>
          </cell>
          <cell r="C495" t="str">
            <v>Current limiting reactor</v>
          </cell>
        </row>
        <row r="496">
          <cell r="A496" t="str">
            <v>CKCLR7101</v>
          </cell>
          <cell r="B496" t="str">
            <v>Current limiting reactor spare parts for shunt capacitor bank as per Ratings and Features RF CK7101</v>
          </cell>
          <cell r="C496" t="str">
            <v>Current limiting reactor</v>
          </cell>
        </row>
        <row r="497">
          <cell r="A497" t="str">
            <v>CKCLR7102</v>
          </cell>
          <cell r="B497" t="str">
            <v>Current limiting reactor spare parts for shunt capacitor bank as per Ratings and Features RF CK7102</v>
          </cell>
          <cell r="C497" t="str">
            <v>Current limiting reactor</v>
          </cell>
        </row>
        <row r="498">
          <cell r="A498" t="str">
            <v>CKCLR7103</v>
          </cell>
          <cell r="B498" t="str">
            <v>Current limiting reactor spare parts for shunt capacitor bank as per Ratings and Features RF CK7103</v>
          </cell>
          <cell r="C498" t="str">
            <v>Current limiting reactor</v>
          </cell>
        </row>
        <row r="499">
          <cell r="A499" t="str">
            <v>CKCLR7104</v>
          </cell>
          <cell r="B499" t="str">
            <v>Current limiting reactor spare parts for shunt capacitor bank as per Ratings and Features RF CK7104</v>
          </cell>
          <cell r="C499" t="str">
            <v>Current limiting reactor</v>
          </cell>
        </row>
        <row r="500">
          <cell r="A500" t="str">
            <v>CKCLR7201</v>
          </cell>
          <cell r="B500" t="str">
            <v>Current limiting reactor spare parts for shunt capacitor bank as per Ratings and Features RF CK7201</v>
          </cell>
          <cell r="C500" t="str">
            <v>Current limiting reactor</v>
          </cell>
        </row>
        <row r="501">
          <cell r="A501" t="str">
            <v>CKCLR7203</v>
          </cell>
          <cell r="B501" t="str">
            <v>Current limiting reactor spare parts for shunt capacitor bank as per Ratings and Features RF CK7203</v>
          </cell>
          <cell r="C501" t="str">
            <v>Current limiting reactor</v>
          </cell>
        </row>
        <row r="502">
          <cell r="A502" t="str">
            <v>CKCLR7204</v>
          </cell>
          <cell r="B502" t="str">
            <v>Current limiting reactor spare parts for shunt capacitor bank as per Ratings and Features RF CK7204</v>
          </cell>
          <cell r="C502" t="str">
            <v>Current limiting reactor</v>
          </cell>
        </row>
        <row r="503">
          <cell r="A503" t="str">
            <v>CKCLR7205</v>
          </cell>
          <cell r="B503" t="str">
            <v>Current limiting reactor spare parts for shunt capacitor bank as per Ratings and Features RF CK7205</v>
          </cell>
          <cell r="C503" t="str">
            <v>Current limiting reactor</v>
          </cell>
        </row>
        <row r="504">
          <cell r="A504" t="str">
            <v>CKCLR7206</v>
          </cell>
          <cell r="B504" t="str">
            <v>Current limiting reactor spare parts for shunt capacitor bank as per Ratings and Features RF CK7206</v>
          </cell>
          <cell r="C504" t="str">
            <v>Current limiting reactor</v>
          </cell>
        </row>
        <row r="505">
          <cell r="A505" t="str">
            <v>CKCLR7207</v>
          </cell>
          <cell r="B505" t="str">
            <v>Current limiting reactor spare parts for shunt capacitor bank as per Ratings and Features RF CK7207</v>
          </cell>
          <cell r="C505" t="str">
            <v>Current limiting reactor</v>
          </cell>
        </row>
        <row r="506">
          <cell r="A506" t="str">
            <v>CKCLR7208</v>
          </cell>
          <cell r="B506" t="str">
            <v>Current limiting reactor spare parts for shunt capacitor bank as per Ratings and Features RF CK7208</v>
          </cell>
          <cell r="C506" t="str">
            <v>Current limiting reactor</v>
          </cell>
        </row>
        <row r="507">
          <cell r="A507" t="str">
            <v>CKCLR7209</v>
          </cell>
          <cell r="B507" t="str">
            <v>Current limiting reactor spare parts for shunt capacitor bank as per Ratings and Features RF CK7209</v>
          </cell>
          <cell r="C507" t="str">
            <v>Current limiting reactor</v>
          </cell>
        </row>
        <row r="508">
          <cell r="A508" t="str">
            <v>CKCLR7210</v>
          </cell>
          <cell r="B508" t="str">
            <v>Current limiting reactor spare parts for shunt capacitor bank as per Ratings and Features RF CK7210</v>
          </cell>
          <cell r="C508" t="str">
            <v>Current limiting reactor</v>
          </cell>
        </row>
        <row r="509">
          <cell r="A509" t="str">
            <v>CKCLR7211</v>
          </cell>
          <cell r="B509" t="str">
            <v>Current limiting reactor spare parts for shunt capacitor bank as per Ratings and Features RF CK7211</v>
          </cell>
          <cell r="C509" t="str">
            <v>Current limiting reactor</v>
          </cell>
        </row>
        <row r="510">
          <cell r="A510" t="str">
            <v>CKCLR7212</v>
          </cell>
          <cell r="B510" t="str">
            <v>Current limiting reactor spare parts for shunt capacitor bank as per Ratings and Features RF CK7212</v>
          </cell>
          <cell r="C510" t="str">
            <v>Current limiting reactor</v>
          </cell>
        </row>
        <row r="511">
          <cell r="A511" t="str">
            <v>CKCLR7213</v>
          </cell>
          <cell r="B511" t="str">
            <v>Current limiting reactor spare parts for shunt capacitor bank as per Ratings and Features RF CK7213</v>
          </cell>
          <cell r="C511" t="str">
            <v>Current limiting reactor</v>
          </cell>
        </row>
        <row r="512">
          <cell r="A512" t="str">
            <v>CKCLR7214</v>
          </cell>
          <cell r="B512" t="str">
            <v>Current limiting reactor spare parts for shunt capacitor bank as per Ratings and Features RF CK7214</v>
          </cell>
          <cell r="C512" t="str">
            <v>Current limiting reactor</v>
          </cell>
        </row>
        <row r="513">
          <cell r="A513" t="str">
            <v>CKCLR7215</v>
          </cell>
          <cell r="B513" t="str">
            <v>Current limiting reactor spare parts for shunt capacitor bank as per Ratings and Features RF CK7215</v>
          </cell>
          <cell r="C513" t="str">
            <v>Current limiting reactor</v>
          </cell>
        </row>
        <row r="514">
          <cell r="A514" t="str">
            <v>CKCLR7216</v>
          </cell>
          <cell r="B514" t="str">
            <v>Current limiting reactor spare parts for shunt capacitor bank as per Ratings and Features RF CK7216</v>
          </cell>
          <cell r="C514" t="str">
            <v>Current limiting reactor</v>
          </cell>
        </row>
        <row r="515">
          <cell r="A515" t="str">
            <v>CKCLR7301</v>
          </cell>
          <cell r="B515" t="str">
            <v>Current limiting reactor spare parts for shunt capacitor bank as per Ratings and Features RF CK7301</v>
          </cell>
          <cell r="C515" t="str">
            <v>Current limiting reactor</v>
          </cell>
        </row>
        <row r="516">
          <cell r="A516" t="str">
            <v>CKCLR7302</v>
          </cell>
          <cell r="B516" t="str">
            <v>Current limiting reactor spare parts for shunt capacitor bank as per Ratings and Features RF CK7302</v>
          </cell>
          <cell r="C516" t="str">
            <v>Current limiting reactor</v>
          </cell>
        </row>
        <row r="517">
          <cell r="A517" t="str">
            <v>CKCLR7303</v>
          </cell>
          <cell r="B517" t="str">
            <v>Current limiting reactor spare parts for shunt capacitor bank as per Ratings and Features RF CK7303</v>
          </cell>
          <cell r="C517" t="str">
            <v>Current limiting reactor</v>
          </cell>
        </row>
        <row r="518">
          <cell r="A518" t="str">
            <v>CKCLR7304</v>
          </cell>
          <cell r="B518" t="str">
            <v>Current limiting reactor spare parts for shunt capacitor bank as per Ratings and Features RF CK7304</v>
          </cell>
          <cell r="C518" t="str">
            <v>Current limiting reactor</v>
          </cell>
        </row>
        <row r="519">
          <cell r="A519" t="str">
            <v>CKCLR7305</v>
          </cell>
          <cell r="B519" t="str">
            <v>Current limiting reactor spare parts for shunt capacitor bank as per Ratings and Features RF CK7305</v>
          </cell>
          <cell r="C519" t="str">
            <v>Current limiting reactor</v>
          </cell>
        </row>
        <row r="520">
          <cell r="A520" t="str">
            <v>CKCLR7306</v>
          </cell>
          <cell r="B520" t="str">
            <v>Current limiting reactor spare parts for shunt capacitor bank as per Ratings and Features RF CK7306</v>
          </cell>
          <cell r="C520" t="str">
            <v>Current limiting reactor</v>
          </cell>
        </row>
        <row r="521">
          <cell r="A521" t="str">
            <v>CKCLR7401</v>
          </cell>
          <cell r="B521" t="str">
            <v>Current limiting reactor spare parts for shunt capacitor bank as per Ratings and Features RF CK7401</v>
          </cell>
          <cell r="C521" t="str">
            <v>Current limiting reactor</v>
          </cell>
        </row>
        <row r="522">
          <cell r="A522" t="str">
            <v>CKCLR7402</v>
          </cell>
          <cell r="B522" t="str">
            <v>Current limiting reactor spare parts for shunt capacitor bank as per Ratings and Features RF CK7402</v>
          </cell>
          <cell r="C522" t="str">
            <v>Current limiting reactor</v>
          </cell>
        </row>
        <row r="523">
          <cell r="A523" t="str">
            <v>CKCLR7403</v>
          </cell>
          <cell r="B523" t="str">
            <v>Current limiting reactor spare parts for shunt capacitor bank as per Ratings and Features RF CK7403</v>
          </cell>
          <cell r="C523" t="str">
            <v>Current limiting reactor</v>
          </cell>
        </row>
        <row r="524">
          <cell r="A524" t="str">
            <v>CKCLR7404</v>
          </cell>
          <cell r="B524" t="str">
            <v>Current limiting reactor spare parts for shunt capacitor bank as per Ratings and Features RF CK7404</v>
          </cell>
          <cell r="C524" t="str">
            <v>Current limiting reactor</v>
          </cell>
        </row>
        <row r="525">
          <cell r="A525" t="str">
            <v>CKCLR8701</v>
          </cell>
          <cell r="B525" t="str">
            <v>Current limiting reactor spare parts for shunt capacitor bank as per Ratings and Features RF CK8701</v>
          </cell>
          <cell r="C525" t="str">
            <v>Current limiting reactor</v>
          </cell>
        </row>
        <row r="526">
          <cell r="A526" t="str">
            <v>CKCLR8702</v>
          </cell>
          <cell r="B526" t="str">
            <v>Current limiting reactor spare parts for shunt capacitor bank as per Ratings and Features RF CK8702</v>
          </cell>
          <cell r="C526" t="str">
            <v>Current limiting reactor</v>
          </cell>
        </row>
        <row r="527">
          <cell r="A527" t="str">
            <v>CKCLR8703</v>
          </cell>
          <cell r="B527" t="str">
            <v>Current limiting reactor spare parts for shunt capacitor bank as per Ratings and Features RF CK8703</v>
          </cell>
          <cell r="C527" t="str">
            <v>Current limiting reactor</v>
          </cell>
        </row>
        <row r="528">
          <cell r="A528" t="str">
            <v>CKCLR8704</v>
          </cell>
          <cell r="B528" t="str">
            <v>Current limiting reactor spare parts for shunt capacitor bank as per Ratings and Features RF CK8704</v>
          </cell>
          <cell r="C528" t="str">
            <v>Current limiting reactor</v>
          </cell>
        </row>
        <row r="529">
          <cell r="A529" t="str">
            <v>CKCLR8705</v>
          </cell>
          <cell r="B529" t="str">
            <v>Current limiting reactor spare parts for shunt capacitor bank as per Ratings and Features RF CK8705</v>
          </cell>
          <cell r="C529" t="str">
            <v>Current limiting reactor</v>
          </cell>
        </row>
        <row r="530">
          <cell r="A530" t="str">
            <v>CKCT2101</v>
          </cell>
          <cell r="B530" t="str">
            <v>Current transformer unbalance spare part for shunt capacitor bank as per Ratings and Features RF CK2101</v>
          </cell>
          <cell r="C530" t="str">
            <v>Current transformer unbalance</v>
          </cell>
        </row>
        <row r="531">
          <cell r="A531" t="str">
            <v>CKCT3101</v>
          </cell>
          <cell r="B531" t="str">
            <v>Current transformer unbalance spare part for shunt capacitor bank as per Ratings and Features RF CK3101</v>
          </cell>
          <cell r="C531" t="str">
            <v>Current transformer unbalance</v>
          </cell>
        </row>
        <row r="532">
          <cell r="A532" t="str">
            <v>CKCT6301</v>
          </cell>
          <cell r="B532" t="str">
            <v>Current transformer spare part for shunt capacitor bank ( 72 kV, 36 MVAR)</v>
          </cell>
          <cell r="C532" t="str">
            <v>Current transformer</v>
          </cell>
        </row>
        <row r="533">
          <cell r="A533" t="str">
            <v>CKCT6302</v>
          </cell>
          <cell r="B533" t="str">
            <v>Current transformer spare part for shunt capacitor bank ( 72 kV, 36 MVAR)</v>
          </cell>
          <cell r="C533" t="str">
            <v>Current transformer</v>
          </cell>
        </row>
        <row r="534">
          <cell r="A534" t="str">
            <v>CKCT6303</v>
          </cell>
          <cell r="B534" t="str">
            <v>Current transformer unbalance spare part for shunt capacitor bank (72 kV, 36 MVAR)</v>
          </cell>
          <cell r="C534" t="str">
            <v>Current transformer unbalance</v>
          </cell>
        </row>
        <row r="535">
          <cell r="A535" t="str">
            <v>CKCT6501</v>
          </cell>
          <cell r="B535" t="str">
            <v>Current transformer unbalance spare part for shunt capacitor bank (72 kV, 43.2 MVAR)</v>
          </cell>
          <cell r="C535" t="str">
            <v>Current transformer unbalance</v>
          </cell>
        </row>
        <row r="536">
          <cell r="A536" t="str">
            <v>CKCT7101</v>
          </cell>
          <cell r="B536" t="str">
            <v>Current transformer unbalance spare part for shunt capacitor bank as per Ratings and Features RF CK7101</v>
          </cell>
          <cell r="C536" t="str">
            <v>Current transformer unbalance</v>
          </cell>
        </row>
        <row r="537">
          <cell r="A537" t="str">
            <v>CKCT7102</v>
          </cell>
          <cell r="B537" t="str">
            <v>Current transformer unbalance spare part for shunt capacitor bank as per Ratings and Features RF CK7102</v>
          </cell>
          <cell r="C537" t="str">
            <v>Current transformer unbalance</v>
          </cell>
        </row>
        <row r="538">
          <cell r="A538" t="str">
            <v>CKCT7103</v>
          </cell>
          <cell r="B538" t="str">
            <v>Current transformer unbalance spare part for shunt capacitor bank as per Ratings and Features RF CK7103</v>
          </cell>
          <cell r="C538" t="str">
            <v>Current transformer unbalance</v>
          </cell>
        </row>
        <row r="539">
          <cell r="A539" t="str">
            <v>CKCT7104</v>
          </cell>
          <cell r="B539" t="str">
            <v>Current transformer unbalance spare part for shunt capacitor bank as per Ratings and Features RF CK7104</v>
          </cell>
          <cell r="C539" t="str">
            <v>Current transformer unbalance</v>
          </cell>
        </row>
        <row r="540">
          <cell r="A540" t="str">
            <v>CKCT7201</v>
          </cell>
          <cell r="B540" t="str">
            <v>Current transformer unbalance spare part for shunt capacitor bank as per Ratings and Features RF CK7201</v>
          </cell>
          <cell r="C540" t="str">
            <v>Current transformer unbalance</v>
          </cell>
        </row>
        <row r="541">
          <cell r="A541" t="str">
            <v>CKCT7203</v>
          </cell>
          <cell r="B541" t="str">
            <v>Current transformer unbalance spare part for shunt capacitor bank as per Ratings and Features RF CK7203</v>
          </cell>
          <cell r="C541" t="str">
            <v>Current transformer unbalance</v>
          </cell>
        </row>
        <row r="542">
          <cell r="A542" t="str">
            <v>CKCT7204</v>
          </cell>
          <cell r="B542" t="str">
            <v>Current transformer unbalance spare part for shunt capacitor bank as per Ratings and Features RF CK7204</v>
          </cell>
          <cell r="C542" t="str">
            <v>Current transformer unbalance</v>
          </cell>
        </row>
        <row r="543">
          <cell r="A543" t="str">
            <v>CKCT7205</v>
          </cell>
          <cell r="B543" t="str">
            <v>Current transformer unbalance spare part for shunt capacitor bank as per Ratings and Features RF CK7205</v>
          </cell>
          <cell r="C543" t="str">
            <v>Current transformer unbalance</v>
          </cell>
        </row>
        <row r="544">
          <cell r="A544" t="str">
            <v>CKCT7206</v>
          </cell>
          <cell r="B544" t="str">
            <v>Current transformer unbalance spare part for shunt capacitor bank as per Ratings and Features RF CK7206</v>
          </cell>
          <cell r="C544" t="str">
            <v>Current transformer unbalance</v>
          </cell>
        </row>
        <row r="545">
          <cell r="A545" t="str">
            <v>CKCT7207</v>
          </cell>
          <cell r="B545" t="str">
            <v>Current transformer unbalance spare part for shunt capacitor bank as per Ratings and Features RF CK7207</v>
          </cell>
          <cell r="C545" t="str">
            <v>Current transformer unbalance</v>
          </cell>
        </row>
        <row r="546">
          <cell r="A546" t="str">
            <v>CKCT7208</v>
          </cell>
          <cell r="B546" t="str">
            <v>Current transformer unbalance spare part for shunt capacitor bank as per Ratings and Features RF CK7208</v>
          </cell>
          <cell r="C546" t="str">
            <v>Current transformer unbalance</v>
          </cell>
        </row>
        <row r="547">
          <cell r="A547" t="str">
            <v>CKCT7209</v>
          </cell>
          <cell r="B547" t="str">
            <v>Current transformer unbalance spare part for shunt capacitor bank as per Ratings and Features RF CK7209</v>
          </cell>
          <cell r="C547" t="str">
            <v>Current transformer unbalance</v>
          </cell>
        </row>
        <row r="548">
          <cell r="A548" t="str">
            <v>CKCT7210</v>
          </cell>
          <cell r="B548" t="str">
            <v>Current transformer unbalance spare part for shunt capacitor bank as per Ratings and Features RF CK7210</v>
          </cell>
          <cell r="C548" t="str">
            <v>Current transformer unbalance</v>
          </cell>
        </row>
        <row r="549">
          <cell r="A549" t="str">
            <v>CKCT7211</v>
          </cell>
          <cell r="B549" t="str">
            <v>Current transformer unbalance spare part for shunt capacitor bank as per Ratings and Features RF CK7211</v>
          </cell>
          <cell r="C549" t="str">
            <v>Current transformer unbalance</v>
          </cell>
        </row>
        <row r="550">
          <cell r="A550" t="str">
            <v>CKCT7212</v>
          </cell>
          <cell r="B550" t="str">
            <v>Current transformer unbalance spare part for shunt capacitor bank as per Ratings and Features RF CK7212</v>
          </cell>
          <cell r="C550" t="str">
            <v>Current transformer unbalance</v>
          </cell>
        </row>
        <row r="551">
          <cell r="A551" t="str">
            <v>CKCT7213</v>
          </cell>
          <cell r="B551" t="str">
            <v>Current transformer unbalance spare part for shunt capacitor bank as per Ratings and Features RF CK7213</v>
          </cell>
          <cell r="C551" t="str">
            <v>Current transformer unbalance</v>
          </cell>
        </row>
        <row r="552">
          <cell r="A552" t="str">
            <v>CKCT7214</v>
          </cell>
          <cell r="B552" t="str">
            <v>Current transformer unbalance spare part for shunt capacitor bank as per Ratings and Features RF CK7214</v>
          </cell>
          <cell r="C552" t="str">
            <v>Current transformer unbalance</v>
          </cell>
        </row>
        <row r="553">
          <cell r="A553" t="str">
            <v>CKCT7215</v>
          </cell>
          <cell r="B553" t="str">
            <v>Current transformer unbalance spare part for shunt capacitor bank as per Ratings and Features RF CK7215</v>
          </cell>
          <cell r="C553" t="str">
            <v>Current transformer unbalance</v>
          </cell>
        </row>
        <row r="554">
          <cell r="A554" t="str">
            <v>CKCT7216</v>
          </cell>
          <cell r="B554" t="str">
            <v>Current transformer unbalance spare part for shunt capacitor bank as per Ratings and Features RF CK7216</v>
          </cell>
          <cell r="C554" t="str">
            <v>Current transformer unbalance</v>
          </cell>
        </row>
        <row r="555">
          <cell r="A555" t="str">
            <v>CKCT7301</v>
          </cell>
          <cell r="B555" t="str">
            <v>Current transformer unbalance spare part for shunt capacitor bank as per Ratings and Features RF CK7301</v>
          </cell>
          <cell r="C555" t="str">
            <v>Current transformer unbalance</v>
          </cell>
        </row>
        <row r="556">
          <cell r="A556" t="str">
            <v>CKCT7302</v>
          </cell>
          <cell r="B556" t="str">
            <v>Current transformer unbalance spare part for shunt capacitor bank as per Ratings and Features RF CK7302</v>
          </cell>
          <cell r="C556" t="str">
            <v>Current transformer unbalance</v>
          </cell>
        </row>
        <row r="557">
          <cell r="A557" t="str">
            <v>CKCT7303</v>
          </cell>
          <cell r="B557" t="str">
            <v>Current transformer unbalance spare part for shunt capacitor bank as per Ratings and Features RF CK7303</v>
          </cell>
          <cell r="C557" t="str">
            <v>Current transformer unbalance</v>
          </cell>
        </row>
        <row r="558">
          <cell r="A558" t="str">
            <v>CKCT7304</v>
          </cell>
          <cell r="B558" t="str">
            <v>Current transformer unbalance spare part for shunt capacitor bank as per Ratings and Features RF CK7304</v>
          </cell>
          <cell r="C558" t="str">
            <v>Current transformer unbalance</v>
          </cell>
        </row>
        <row r="559">
          <cell r="A559" t="str">
            <v>CKCT7305</v>
          </cell>
          <cell r="B559" t="str">
            <v>Current transformer unbalance spare part for shunt capacitor bank as per Ratings and Features RF CK7305</v>
          </cell>
          <cell r="C559" t="str">
            <v>Current transformer unbalance</v>
          </cell>
        </row>
        <row r="560">
          <cell r="A560" t="str">
            <v>CKCT7306</v>
          </cell>
          <cell r="B560" t="str">
            <v>Current transformer unbalance spare part for shunt capacitor bank as per Ratings and Features RF CK7306</v>
          </cell>
          <cell r="C560" t="str">
            <v>Current transformer unbalance</v>
          </cell>
        </row>
        <row r="561">
          <cell r="A561" t="str">
            <v>CKCT7307</v>
          </cell>
          <cell r="B561" t="str">
            <v>Current transformer unbalance spare part for shunt capacitor (121 kV, 36 MVAR)</v>
          </cell>
          <cell r="C561" t="str">
            <v>Current transformer unbalance</v>
          </cell>
        </row>
        <row r="562">
          <cell r="A562" t="str">
            <v>CKCT7401</v>
          </cell>
          <cell r="B562" t="str">
            <v>Current transformer unbalance spare part for shunt capacitor bank as per Ratings and Features RF CK7401</v>
          </cell>
          <cell r="C562" t="str">
            <v>Current transformer unbalance</v>
          </cell>
        </row>
        <row r="563">
          <cell r="A563" t="str">
            <v>CKCT7402</v>
          </cell>
          <cell r="B563" t="str">
            <v>Current transformer unbalance spare part for shunt capacitor bank as per Ratings and Features RF CK7402</v>
          </cell>
          <cell r="C563" t="str">
            <v>Current transformer unbalance</v>
          </cell>
        </row>
        <row r="564">
          <cell r="A564" t="str">
            <v>CKCT7403</v>
          </cell>
          <cell r="B564" t="str">
            <v>Current transformer unbalance spare part for shunt capacitor bank as per Ratings and Features RF CK7403</v>
          </cell>
          <cell r="C564" t="str">
            <v>Current transformer unbalance</v>
          </cell>
        </row>
        <row r="565">
          <cell r="A565" t="str">
            <v>CKCT7404</v>
          </cell>
          <cell r="B565" t="str">
            <v>Current transformer unbalance spare part for shunt capacitor bank as per Ratings and Features RF CK7404</v>
          </cell>
          <cell r="C565" t="str">
            <v>Current transformer unbalance</v>
          </cell>
        </row>
        <row r="566">
          <cell r="A566" t="str">
            <v>CKCT8701</v>
          </cell>
          <cell r="B566" t="str">
            <v>Current transformer unbalance spare part for shunt capacitor bank as per Ratings and Features RF CK8701</v>
          </cell>
          <cell r="C566" t="str">
            <v>Current transformer unbalance</v>
          </cell>
        </row>
        <row r="567">
          <cell r="A567" t="str">
            <v>CKCT8702</v>
          </cell>
          <cell r="B567" t="str">
            <v>Current transformer unbalance spare part for shunt capacitor bank as per Ratings and Features RF CK8702</v>
          </cell>
          <cell r="C567" t="str">
            <v>Current transformer unbalance</v>
          </cell>
        </row>
        <row r="568">
          <cell r="A568" t="str">
            <v>CKCT8703</v>
          </cell>
          <cell r="B568" t="str">
            <v>Current transformer unbalance spare part for shunt capacitor bank as per Ratings and Features RF CK8703</v>
          </cell>
          <cell r="C568" t="str">
            <v>Current transformer unbalance</v>
          </cell>
        </row>
        <row r="569">
          <cell r="A569" t="str">
            <v>CKCT8704</v>
          </cell>
          <cell r="B569" t="str">
            <v>Current transformer unbalance spare part for shunt capacitor bank as per Ratings and Features RF CK8704</v>
          </cell>
          <cell r="C569" t="str">
            <v>Current transformer unbalance</v>
          </cell>
        </row>
        <row r="570">
          <cell r="A570" t="str">
            <v>CKCT8705</v>
          </cell>
          <cell r="B570" t="str">
            <v>Current transformer unbalance spare part for shunt capacitor bank as per Ratings and Features RF CK8705</v>
          </cell>
          <cell r="C570" t="str">
            <v>Current transformer unbalance</v>
          </cell>
        </row>
        <row r="571">
          <cell r="A571" t="str">
            <v>CKVT2101</v>
          </cell>
          <cell r="B571" t="str">
            <v>Voltage transformer (for unbalance sensing relay) as per Ratings and Features RF CK2101</v>
          </cell>
          <cell r="C571" t="str">
            <v>Voltage transformer unbalance</v>
          </cell>
        </row>
        <row r="572">
          <cell r="A572" t="str">
            <v>CKVT3101</v>
          </cell>
          <cell r="B572" t="str">
            <v>Voltage transformer (for unbalance sensing relay) as per Ratings and Features RF CK3101</v>
          </cell>
          <cell r="C572" t="str">
            <v>Voltage transformer unbalance</v>
          </cell>
        </row>
        <row r="573">
          <cell r="A573" t="str">
            <v>CKCCI2101</v>
          </cell>
          <cell r="B573" t="str">
            <v>Control cabinets including all devices and relays for shunt capacitor bank as per Ratings and Features RF CK2101</v>
          </cell>
          <cell r="C573" t="str">
            <v>Control cabinets including all devices and relays</v>
          </cell>
        </row>
        <row r="574">
          <cell r="A574" t="str">
            <v>CKCCI3101</v>
          </cell>
          <cell r="B574" t="str">
            <v>Control cabinets including all devices and relays for shunt capacitor bank as per Ratings and Features RF CK3101</v>
          </cell>
          <cell r="C574" t="str">
            <v>Control cabinets including all devices and relays</v>
          </cell>
        </row>
        <row r="575">
          <cell r="A575" t="str">
            <v>CKCCI7101</v>
          </cell>
          <cell r="B575" t="str">
            <v>Control cabinets including all devices and relays for shunt capacitor bank as per Ratings and Features RF CK7101</v>
          </cell>
          <cell r="C575" t="str">
            <v>Control cabinets including all devices and relays</v>
          </cell>
        </row>
        <row r="576">
          <cell r="A576" t="str">
            <v>CKCCI7102</v>
          </cell>
          <cell r="B576" t="str">
            <v>Control cabinets including all devices and relays for shunt capacitor bank as per Ratings and Features RF CK7102</v>
          </cell>
          <cell r="C576" t="str">
            <v>Control cabinets including all devices and relays</v>
          </cell>
        </row>
        <row r="577">
          <cell r="A577" t="str">
            <v>CKCCI7103</v>
          </cell>
          <cell r="B577" t="str">
            <v>Control cabinets including all devices and relays for shunt capacitor bank as per Ratings and Features RF CK7103</v>
          </cell>
          <cell r="C577" t="str">
            <v>Control cabinets including all devices and relays</v>
          </cell>
        </row>
        <row r="578">
          <cell r="A578" t="str">
            <v>CKCCI7104</v>
          </cell>
          <cell r="B578" t="str">
            <v>Control cabinets including all devices and relays for shunt capacitor bank as per Ratings and Features RF CK7104</v>
          </cell>
          <cell r="C578" t="str">
            <v>Control cabinets including all devices and relays</v>
          </cell>
        </row>
        <row r="579">
          <cell r="A579" t="str">
            <v>CKCCI7201</v>
          </cell>
          <cell r="B579" t="str">
            <v>Control cabinets including all devices and relays for shunt capacitor bank as per Ratings and Features RF CK7201</v>
          </cell>
          <cell r="C579" t="str">
            <v>Control cabinets including all devices and relays</v>
          </cell>
        </row>
        <row r="580">
          <cell r="A580" t="str">
            <v>CKCCI7203</v>
          </cell>
          <cell r="B580" t="str">
            <v>Control cabinets including all devices and relays for shunt capacitor bank as per Ratings and Features RF CK7203</v>
          </cell>
          <cell r="C580" t="str">
            <v>Control cabinets including all devices and relays</v>
          </cell>
        </row>
        <row r="581">
          <cell r="A581" t="str">
            <v>CKCCI7204</v>
          </cell>
          <cell r="B581" t="str">
            <v>Control cabinets including all devices and relays for shunt capacitor bank as per Ratings and Features RF CK7204</v>
          </cell>
          <cell r="C581" t="str">
            <v>Control cabinets including all devices and relays</v>
          </cell>
        </row>
        <row r="582">
          <cell r="A582" t="str">
            <v>CKCCI7205</v>
          </cell>
          <cell r="B582" t="str">
            <v>Control cabinets including all devices and relays for shunt capacitor bank as per Ratings and Features RF CK7205</v>
          </cell>
          <cell r="C582" t="str">
            <v>Control cabinets including all devices and relays</v>
          </cell>
        </row>
        <row r="583">
          <cell r="A583" t="str">
            <v>CKCCI7206</v>
          </cell>
          <cell r="B583" t="str">
            <v>Control cabinets including all devices and relays for shunt capacitor bank as per Ratings and Features RF CK7206</v>
          </cell>
          <cell r="C583" t="str">
            <v>Control cabinets including all devices and relays</v>
          </cell>
        </row>
        <row r="584">
          <cell r="A584" t="str">
            <v>CKCCI7207</v>
          </cell>
          <cell r="B584" t="str">
            <v>Control cabinets including all devices and relays for shunt capacitor bank as per Ratings and Features RF CK7207</v>
          </cell>
          <cell r="C584" t="str">
            <v>Control cabinets including all devices and relays</v>
          </cell>
        </row>
        <row r="585">
          <cell r="A585" t="str">
            <v>CKCCI7208</v>
          </cell>
          <cell r="B585" t="str">
            <v>Control cabinets including all devices and relays for shunt capacitor bank as per Ratings and Features RF CK7208</v>
          </cell>
          <cell r="C585" t="str">
            <v>Control cabinets including all devices and relays</v>
          </cell>
        </row>
        <row r="586">
          <cell r="A586" t="str">
            <v>CKCCI7209</v>
          </cell>
          <cell r="B586" t="str">
            <v>Control cabinets including all devices and relays for shunt capacitor bank as per Ratings and Features RF CK7209</v>
          </cell>
          <cell r="C586" t="str">
            <v>Control cabinets including all devices and relays</v>
          </cell>
        </row>
        <row r="587">
          <cell r="A587" t="str">
            <v>CKCCI7210</v>
          </cell>
          <cell r="B587" t="str">
            <v>Control cabinets including all devices and relays for shunt capacitor bank as per Ratings and Features RF CK7210</v>
          </cell>
          <cell r="C587" t="str">
            <v>Control cabinets including all devices and relays</v>
          </cell>
        </row>
        <row r="588">
          <cell r="A588" t="str">
            <v>CKCCI7211</v>
          </cell>
          <cell r="B588" t="str">
            <v>Control cabinets including all devices and relays for shunt capacitor bank as per Ratings and Features RF CK7211</v>
          </cell>
          <cell r="C588" t="str">
            <v>Control cabinets including all devices and relays</v>
          </cell>
        </row>
        <row r="589">
          <cell r="A589" t="str">
            <v>CKCCI7212</v>
          </cell>
          <cell r="B589" t="str">
            <v>Control cabinets including all devices and relays for shunt capacitor bank as per Ratings and Features RF CK7212</v>
          </cell>
          <cell r="C589" t="str">
            <v>Control cabinets including all devices and relays</v>
          </cell>
        </row>
        <row r="590">
          <cell r="A590" t="str">
            <v>CKCCI7213</v>
          </cell>
          <cell r="B590" t="str">
            <v>Control cabinets including all devices and relays for shunt capacitor bank as per Ratings and Features RF CK7213</v>
          </cell>
          <cell r="C590" t="str">
            <v>Control cabinets including all devices and relays</v>
          </cell>
        </row>
        <row r="591">
          <cell r="A591" t="str">
            <v>CKCCI7214</v>
          </cell>
          <cell r="B591" t="str">
            <v>Control cabinets including all devices and relays for shunt capacitor bank as per Ratings and Features RF CK7214</v>
          </cell>
          <cell r="C591" t="str">
            <v>Control cabinets including all devices and relays</v>
          </cell>
        </row>
        <row r="592">
          <cell r="A592" t="str">
            <v>CKCCI7215</v>
          </cell>
          <cell r="B592" t="str">
            <v>Control cabinets including all devices and relays for shunt capacitor bank as per Ratings and Features RF CK7215</v>
          </cell>
          <cell r="C592" t="str">
            <v>Control cabinets including all devices and relays</v>
          </cell>
        </row>
        <row r="593">
          <cell r="A593" t="str">
            <v>CKCCI7216</v>
          </cell>
          <cell r="B593" t="str">
            <v>Control cabinets including all devices and relays for shunt capacitor bank as per Ratings and Features RF CK7216</v>
          </cell>
          <cell r="C593" t="str">
            <v>Control cabinets including all devices and relays</v>
          </cell>
        </row>
        <row r="594">
          <cell r="A594" t="str">
            <v>CKCCI7301</v>
          </cell>
          <cell r="B594" t="str">
            <v>Control cabinets including all devices and relays for shunt capacitor bank as per Ratings and Features RF CK7301</v>
          </cell>
          <cell r="C594" t="str">
            <v>Control cabinets including all devices and relays</v>
          </cell>
        </row>
        <row r="595">
          <cell r="A595" t="str">
            <v>CKCCI7302</v>
          </cell>
          <cell r="B595" t="str">
            <v>Control cabinets including all devices and relays for shunt capacitor bank as per Ratings and Features RF CK7302</v>
          </cell>
          <cell r="C595" t="str">
            <v>Control cabinets including all devices and relays</v>
          </cell>
        </row>
        <row r="596">
          <cell r="A596" t="str">
            <v>CKCCI7303</v>
          </cell>
          <cell r="B596" t="str">
            <v>Control cabinets including all devices and relays for shunt capacitor bank as per Ratings and Features RF CK7303</v>
          </cell>
          <cell r="C596" t="str">
            <v>Control cabinets including all devices and relays</v>
          </cell>
        </row>
        <row r="597">
          <cell r="A597" t="str">
            <v>CKCCI7304</v>
          </cell>
          <cell r="B597" t="str">
            <v>Control cabinets including all devices and relays for shunt capacitor bank as per Ratings and Features RF CK7304</v>
          </cell>
          <cell r="C597" t="str">
            <v>Control cabinets including all devices and relays</v>
          </cell>
        </row>
        <row r="598">
          <cell r="A598" t="str">
            <v>CKCCI7305</v>
          </cell>
          <cell r="B598" t="str">
            <v>Control cabinets including all devices and relays for shunt capacitor bank as per Ratings and Features RF CK7305</v>
          </cell>
          <cell r="C598" t="str">
            <v>Control cabinets including all devices and relays</v>
          </cell>
        </row>
        <row r="599">
          <cell r="A599" t="str">
            <v>CKCCI7306</v>
          </cell>
          <cell r="B599" t="str">
            <v>Control cabinets including all devices and relays for shunt capacitor bank as per Ratings and Features RF CK7306</v>
          </cell>
          <cell r="C599" t="str">
            <v>Control cabinets including all devices and relays</v>
          </cell>
        </row>
        <row r="600">
          <cell r="A600" t="str">
            <v>CKCCI7401</v>
          </cell>
          <cell r="B600" t="str">
            <v>Control cabinets including all devices and relays for shunt capacitor bank as per Ratings and Features RF CK7401</v>
          </cell>
          <cell r="C600" t="str">
            <v>Control cabinets including all devices and relays</v>
          </cell>
        </row>
        <row r="601">
          <cell r="A601" t="str">
            <v>CKCCI7402</v>
          </cell>
          <cell r="B601" t="str">
            <v>Control cabinets including all devices and relays for shunt capacitor bank as per Ratings and Features RF CK7402</v>
          </cell>
          <cell r="C601" t="str">
            <v>Control cabinets including all devices and relays</v>
          </cell>
        </row>
        <row r="602">
          <cell r="A602" t="str">
            <v>CKCCI7403</v>
          </cell>
          <cell r="B602" t="str">
            <v>Control cabinets including all devices and relays for shunt capacitor bank as per Ratings and Features RF CK7403</v>
          </cell>
          <cell r="C602" t="str">
            <v>Control cabinets including all devices and relays</v>
          </cell>
        </row>
        <row r="603">
          <cell r="A603" t="str">
            <v>CKCCI7404</v>
          </cell>
          <cell r="B603" t="str">
            <v>Control cabinets including all devices and relays for shunt capacitor bank as per Ratings and Features RF CK7404</v>
          </cell>
          <cell r="C603" t="str">
            <v>Control cabinets including all devices and relays</v>
          </cell>
        </row>
        <row r="604">
          <cell r="A604" t="str">
            <v>CKCCI8701</v>
          </cell>
          <cell r="B604" t="str">
            <v>Control cabinets including all devices and relays for shunt capacitor bank as per Ratings and Features RF CK8701</v>
          </cell>
          <cell r="C604" t="str">
            <v>Control cabinets including all devices and relays</v>
          </cell>
        </row>
        <row r="605">
          <cell r="A605" t="str">
            <v>CKCCI8702</v>
          </cell>
          <cell r="B605" t="str">
            <v>Control cabinets including all devices and relays for shunt capacitor bank as per Ratings and Features RF CK8702</v>
          </cell>
          <cell r="C605" t="str">
            <v>Control cabinets including all devices and relays</v>
          </cell>
        </row>
        <row r="606">
          <cell r="A606" t="str">
            <v>CKCCI8703</v>
          </cell>
          <cell r="B606" t="str">
            <v>Control cabinets including all devices and relays for shunt capacitor bank as per Ratings and Features RF CK8703</v>
          </cell>
          <cell r="C606" t="str">
            <v>Control cabinets including all devices and relays</v>
          </cell>
        </row>
        <row r="607">
          <cell r="A607" t="str">
            <v>CKCCI8704</v>
          </cell>
          <cell r="B607" t="str">
            <v>Control cabinets including all devices and relays for shunt capacitor bank as per Ratings and Features RF CK8704</v>
          </cell>
          <cell r="C607" t="str">
            <v>Control cabinets including all devices and relays</v>
          </cell>
        </row>
        <row r="608">
          <cell r="A608" t="str">
            <v>CKCCI8705</v>
          </cell>
          <cell r="B608" t="str">
            <v>Control cabinets including all devices and relays for shunt capacitor bank as per Ratings and Features RF CK8705</v>
          </cell>
          <cell r="C608" t="str">
            <v>Control cabinets including all devices and relays</v>
          </cell>
        </row>
        <row r="609">
          <cell r="A609" t="str">
            <v>CKCR2101</v>
          </cell>
          <cell r="B609" t="str">
            <v>Capacitor rack for shunt capacitor bank as per Ratings and Features RF CK2101</v>
          </cell>
          <cell r="C609" t="str">
            <v>Capacitor rack</v>
          </cell>
        </row>
        <row r="610">
          <cell r="A610" t="str">
            <v>CKCR3101</v>
          </cell>
          <cell r="B610" t="str">
            <v>Capacitor rack for shunt capacitor bank as per Ratings and Features RF CK3101</v>
          </cell>
          <cell r="C610" t="str">
            <v>Capacitor rack</v>
          </cell>
        </row>
        <row r="611">
          <cell r="A611" t="str">
            <v>CKCR7101</v>
          </cell>
          <cell r="B611" t="str">
            <v>Capacitor rack for shunt capacitor bank as per Ratings and Features RF CK7101</v>
          </cell>
          <cell r="C611" t="str">
            <v>Capacitor rack</v>
          </cell>
        </row>
        <row r="612">
          <cell r="A612" t="str">
            <v>CKCR7102</v>
          </cell>
          <cell r="B612" t="str">
            <v>Capacitor rack for shunt capacitor bank as per Ratings and Features RF CK7102</v>
          </cell>
          <cell r="C612" t="str">
            <v>Capacitor rack</v>
          </cell>
        </row>
        <row r="613">
          <cell r="A613" t="str">
            <v>CKCR7103</v>
          </cell>
          <cell r="B613" t="str">
            <v>Capacitor rack for shunt capacitor bank as per Ratings and Features RF CK7103</v>
          </cell>
          <cell r="C613" t="str">
            <v>Capacitor rack</v>
          </cell>
        </row>
        <row r="614">
          <cell r="A614" t="str">
            <v>CKCR7104</v>
          </cell>
          <cell r="B614" t="str">
            <v>Capacitor rack for shunt capacitor bank as per Ratings and Features RF CK7104</v>
          </cell>
          <cell r="C614" t="str">
            <v>Capacitor rack</v>
          </cell>
        </row>
        <row r="615">
          <cell r="A615" t="str">
            <v>CKCR7201</v>
          </cell>
          <cell r="B615" t="str">
            <v>Capacitor rack for shunt capacitor bank as per Ratings and Features RF CK7201</v>
          </cell>
          <cell r="C615" t="str">
            <v>Capacitor rack</v>
          </cell>
        </row>
        <row r="616">
          <cell r="A616" t="str">
            <v>CKCR7203</v>
          </cell>
          <cell r="B616" t="str">
            <v>Capacitor rack for shunt capacitor bank as per Ratings and Features RF CK7203</v>
          </cell>
          <cell r="C616" t="str">
            <v>Capacitor rack</v>
          </cell>
        </row>
        <row r="617">
          <cell r="A617" t="str">
            <v>CKCR7204</v>
          </cell>
          <cell r="B617" t="str">
            <v>Capacitor rack for shunt capacitor bank as per Ratings and Features RF CK7204</v>
          </cell>
          <cell r="C617" t="str">
            <v>Capacitor rack</v>
          </cell>
        </row>
        <row r="618">
          <cell r="A618" t="str">
            <v>CKCR7205</v>
          </cell>
          <cell r="B618" t="str">
            <v>Capacitor rack for shunt capacitor bank as per Ratings and Features RF CK7205</v>
          </cell>
          <cell r="C618" t="str">
            <v>Capacitor rack</v>
          </cell>
        </row>
        <row r="619">
          <cell r="A619" t="str">
            <v>CKCR7206</v>
          </cell>
          <cell r="B619" t="str">
            <v>Capacitor rack for shunt capacitor bank as per Ratings and Features RF CK7206</v>
          </cell>
          <cell r="C619" t="str">
            <v>Capacitor rack</v>
          </cell>
        </row>
        <row r="620">
          <cell r="A620" t="str">
            <v>CKCR7207</v>
          </cell>
          <cell r="B620" t="str">
            <v>Capacitor rack for shunt capacitor bank as per Ratings and Features RF CK7207</v>
          </cell>
          <cell r="C620" t="str">
            <v>Capacitor rack</v>
          </cell>
        </row>
        <row r="621">
          <cell r="A621" t="str">
            <v>CKCR7208</v>
          </cell>
          <cell r="B621" t="str">
            <v>Capacitor rack for shunt capacitor bank as per Ratings and Features RF CK7208</v>
          </cell>
          <cell r="C621" t="str">
            <v>Capacitor rack</v>
          </cell>
        </row>
        <row r="622">
          <cell r="A622" t="str">
            <v>CKCR7209</v>
          </cell>
          <cell r="B622" t="str">
            <v>Capacitor rack for shunt capacitor bank as per Ratings and Features RF CK7209</v>
          </cell>
          <cell r="C622" t="str">
            <v>Capacitor rack</v>
          </cell>
        </row>
        <row r="623">
          <cell r="A623" t="str">
            <v>CKCR7210</v>
          </cell>
          <cell r="B623" t="str">
            <v>Capacitor rack for shunt capacitor bank as per Ratings and Features RF CK7210</v>
          </cell>
          <cell r="C623" t="str">
            <v>Capacitor rack</v>
          </cell>
        </row>
        <row r="624">
          <cell r="A624" t="str">
            <v>CKCR7211</v>
          </cell>
          <cell r="B624" t="str">
            <v>Capacitor rack for shunt capacitor bank as per Ratings and Features RF CK7211</v>
          </cell>
          <cell r="C624" t="str">
            <v>Capacitor rack</v>
          </cell>
        </row>
        <row r="625">
          <cell r="A625" t="str">
            <v>CKCR7212</v>
          </cell>
          <cell r="B625" t="str">
            <v>Capacitor rack for shunt capacitor bank as per Ratings and Features RF CK7212</v>
          </cell>
          <cell r="C625" t="str">
            <v>Capacitor rack</v>
          </cell>
        </row>
        <row r="626">
          <cell r="A626" t="str">
            <v>CKCR7213</v>
          </cell>
          <cell r="B626" t="str">
            <v>Capacitor rack for shunt capacitor bank as per Ratings and Features RF CK7213</v>
          </cell>
          <cell r="C626" t="str">
            <v>Capacitor rack</v>
          </cell>
        </row>
        <row r="627">
          <cell r="A627" t="str">
            <v>CKCR7214</v>
          </cell>
          <cell r="B627" t="str">
            <v>Capacitor rack for shunt capacitor bank as per Ratings and Features RF CK7214</v>
          </cell>
          <cell r="C627" t="str">
            <v>Capacitor rack</v>
          </cell>
        </row>
        <row r="628">
          <cell r="A628" t="str">
            <v>CKCR7215</v>
          </cell>
          <cell r="B628" t="str">
            <v>Capacitor rack for shunt capacitor bank as per Ratings and Features RF CK7215</v>
          </cell>
          <cell r="C628" t="str">
            <v>Capacitor rack</v>
          </cell>
        </row>
        <row r="629">
          <cell r="A629" t="str">
            <v>CKCR7216</v>
          </cell>
          <cell r="B629" t="str">
            <v>Capacitor rack for shunt capacitor bank as per Ratings and Features RF CK7216</v>
          </cell>
          <cell r="C629" t="str">
            <v>Capacitor rack</v>
          </cell>
        </row>
        <row r="630">
          <cell r="A630" t="str">
            <v>CKCR7301</v>
          </cell>
          <cell r="B630" t="str">
            <v>Capacitor rack for shunt capacitor bank as per Ratings and Features RF CK7301</v>
          </cell>
          <cell r="C630" t="str">
            <v>Capacitor rack</v>
          </cell>
        </row>
        <row r="631">
          <cell r="A631" t="str">
            <v>CKCR7302</v>
          </cell>
          <cell r="B631" t="str">
            <v>Capacitor rack for shunt capacitor bank as per Ratings and Features RF CK7302</v>
          </cell>
          <cell r="C631" t="str">
            <v>Capacitor rack</v>
          </cell>
        </row>
        <row r="632">
          <cell r="A632" t="str">
            <v>CKCR7303</v>
          </cell>
          <cell r="B632" t="str">
            <v>Capacitor rack for shunt capacitor bank as per Ratings and Features RF CK7303</v>
          </cell>
          <cell r="C632" t="str">
            <v>Capacitor rack</v>
          </cell>
        </row>
        <row r="633">
          <cell r="A633" t="str">
            <v>CKCR7304</v>
          </cell>
          <cell r="B633" t="str">
            <v>Capacitor rack for shunt capacitor bank as per Ratings and Features RF CK7304</v>
          </cell>
          <cell r="C633" t="str">
            <v>Capacitor rack</v>
          </cell>
        </row>
        <row r="634">
          <cell r="A634" t="str">
            <v>CKCR7305</v>
          </cell>
          <cell r="B634" t="str">
            <v>Capacitor rack for shunt capacitor bank as per Ratings and Features RF CK7305</v>
          </cell>
          <cell r="C634" t="str">
            <v>Capacitor rack</v>
          </cell>
        </row>
        <row r="635">
          <cell r="A635" t="str">
            <v>CKCR7306</v>
          </cell>
          <cell r="B635" t="str">
            <v>Capacitor rack for shunt capacitor bank as per Ratings and Features RF CK7306</v>
          </cell>
          <cell r="C635" t="str">
            <v>Capacitor rack</v>
          </cell>
        </row>
        <row r="636">
          <cell r="A636" t="str">
            <v>CKCR7401</v>
          </cell>
          <cell r="B636" t="str">
            <v>Capacitor rack for shunt capacitor bank as per Ratings and Features RF CK7401</v>
          </cell>
          <cell r="C636" t="str">
            <v>Capacitor rack</v>
          </cell>
        </row>
        <row r="637">
          <cell r="A637" t="str">
            <v>CKCR7402</v>
          </cell>
          <cell r="B637" t="str">
            <v>Capacitor rack for shunt capacitor bank as per Ratings and Features RF CK7402</v>
          </cell>
          <cell r="C637" t="str">
            <v>Capacitor rack</v>
          </cell>
        </row>
        <row r="638">
          <cell r="A638" t="str">
            <v>CKCR7403</v>
          </cell>
          <cell r="B638" t="str">
            <v>Capacitor rack for shunt capacitor bank as per Ratings and Features RF CK7403</v>
          </cell>
          <cell r="C638" t="str">
            <v>Capacitor rack</v>
          </cell>
        </row>
        <row r="639">
          <cell r="A639" t="str">
            <v>CKCR7404</v>
          </cell>
          <cell r="B639" t="str">
            <v>Capacitor rack for shunt capacitor bank as per Ratings and Features RF CK7404</v>
          </cell>
          <cell r="C639" t="str">
            <v>Capacitor rack</v>
          </cell>
        </row>
        <row r="640">
          <cell r="A640" t="str">
            <v>CKCR8701</v>
          </cell>
          <cell r="B640" t="str">
            <v>Capacitor rack for shunt capacitor bank as per Ratings and Features RF CK8701</v>
          </cell>
          <cell r="C640" t="str">
            <v>Capacitor rack</v>
          </cell>
        </row>
        <row r="641">
          <cell r="A641" t="str">
            <v>CKCR8702</v>
          </cell>
          <cell r="B641" t="str">
            <v>Capacitor rack for shunt capacitor bank as per Ratings and Features RF CK8702</v>
          </cell>
          <cell r="C641" t="str">
            <v>Capacitor rack</v>
          </cell>
        </row>
        <row r="642">
          <cell r="A642" t="str">
            <v>CKCR8703</v>
          </cell>
          <cell r="B642" t="str">
            <v>Capacitor rack for shunt capacitor bank as per Ratings and Features RF CK8703</v>
          </cell>
          <cell r="C642" t="str">
            <v>Capacitor rack</v>
          </cell>
        </row>
        <row r="643">
          <cell r="A643" t="str">
            <v>CKCR8704</v>
          </cell>
          <cell r="B643" t="str">
            <v>Capacitor rack for shunt capacitor bank as per Ratings and Features RF CK8704</v>
          </cell>
          <cell r="C643" t="str">
            <v>Capacitor rack</v>
          </cell>
        </row>
        <row r="644">
          <cell r="A644" t="str">
            <v>CKCR8705</v>
          </cell>
          <cell r="B644" t="str">
            <v>Capacitor rack for shunt capacitor bank as per Ratings and Features RF CK8705</v>
          </cell>
          <cell r="C644" t="str">
            <v>Capacitor rack</v>
          </cell>
        </row>
        <row r="645">
          <cell r="A645" t="str">
            <v>CKCTB2101</v>
          </cell>
          <cell r="B645" t="str">
            <v>Central terminal box for shunt capacitor bank as per Ratings and Features RF CK2101</v>
          </cell>
          <cell r="C645" t="str">
            <v>Central terminal box</v>
          </cell>
        </row>
        <row r="646">
          <cell r="A646" t="str">
            <v>CKCTB3101</v>
          </cell>
          <cell r="B646" t="str">
            <v>Central terminal box for shunt capacitor bank as per Ratings and Features RF CK3101</v>
          </cell>
          <cell r="C646" t="str">
            <v>Central terminal box</v>
          </cell>
        </row>
        <row r="647">
          <cell r="A647" t="str">
            <v>CKCTB7101</v>
          </cell>
          <cell r="B647" t="str">
            <v>Central terminal box for shunt capacitor bank as per Ratings and Features RF CK7101</v>
          </cell>
          <cell r="C647" t="str">
            <v>Central terminal box</v>
          </cell>
        </row>
        <row r="648">
          <cell r="A648" t="str">
            <v>CKCTB7102</v>
          </cell>
          <cell r="B648" t="str">
            <v>Central terminal box for shunt capacitor bank as per Ratings and Features RF CK7102</v>
          </cell>
          <cell r="C648" t="str">
            <v>Central terminal box</v>
          </cell>
        </row>
        <row r="649">
          <cell r="A649" t="str">
            <v>CKCTB7103</v>
          </cell>
          <cell r="B649" t="str">
            <v>Central terminal box for shunt capacitor bank as per Ratings and Features RF CK7103</v>
          </cell>
          <cell r="C649" t="str">
            <v>Central terminal box</v>
          </cell>
        </row>
        <row r="650">
          <cell r="A650" t="str">
            <v>CKCTB7104</v>
          </cell>
          <cell r="B650" t="str">
            <v>Central terminal box for shunt capacitor bank as per Ratings and Features RF CK7104</v>
          </cell>
          <cell r="C650" t="str">
            <v>Central terminal box</v>
          </cell>
        </row>
        <row r="651">
          <cell r="A651" t="str">
            <v>CKCTB7201</v>
          </cell>
          <cell r="B651" t="str">
            <v>Central terminal box for shunt capacitor bank as per Ratings and Features RF CK7201</v>
          </cell>
          <cell r="C651" t="str">
            <v>Central terminal box</v>
          </cell>
        </row>
        <row r="652">
          <cell r="A652" t="str">
            <v>CKCTB7203</v>
          </cell>
          <cell r="B652" t="str">
            <v>Central terminal box for shunt capacitor bank as per Ratings and Features RF CK7203</v>
          </cell>
          <cell r="C652" t="str">
            <v>Central terminal box</v>
          </cell>
        </row>
        <row r="653">
          <cell r="A653" t="str">
            <v>CKCTB7204</v>
          </cell>
          <cell r="B653" t="str">
            <v>Central terminal box for shunt capacitor bank as per Ratings and Features RF CK7204</v>
          </cell>
          <cell r="C653" t="str">
            <v>Central terminal box</v>
          </cell>
        </row>
        <row r="654">
          <cell r="A654" t="str">
            <v>CKCTB7205</v>
          </cell>
          <cell r="B654" t="str">
            <v>Central terminal box for shunt capacitor bank as per Ratings and Features RF CK7205</v>
          </cell>
          <cell r="C654" t="str">
            <v>Central terminal box</v>
          </cell>
        </row>
        <row r="655">
          <cell r="A655" t="str">
            <v>CKCTB7206</v>
          </cell>
          <cell r="B655" t="str">
            <v>Central terminal box for shunt capacitor bank as per Ratings and Features RF CK7206</v>
          </cell>
          <cell r="C655" t="str">
            <v>Central terminal box</v>
          </cell>
        </row>
        <row r="656">
          <cell r="A656" t="str">
            <v>CKCTB7207</v>
          </cell>
          <cell r="B656" t="str">
            <v>Central terminal box for shunt capacitor bank as per Ratings and Features RF CK7207</v>
          </cell>
          <cell r="C656" t="str">
            <v>Central terminal box</v>
          </cell>
        </row>
        <row r="657">
          <cell r="A657" t="str">
            <v>CKCTB7208</v>
          </cell>
          <cell r="B657" t="str">
            <v>Central terminal box for shunt capacitor bank as per Ratings and Features RF CK7208</v>
          </cell>
          <cell r="C657" t="str">
            <v>Central terminal box</v>
          </cell>
        </row>
        <row r="658">
          <cell r="A658" t="str">
            <v>CKCTB7209</v>
          </cell>
          <cell r="B658" t="str">
            <v>Central terminal box for shunt capacitor bank as per Ratings and Features RF CK7209</v>
          </cell>
          <cell r="C658" t="str">
            <v>Central terminal box</v>
          </cell>
        </row>
        <row r="659">
          <cell r="A659" t="str">
            <v>CKCTB7210</v>
          </cell>
          <cell r="B659" t="str">
            <v>Central terminal box for shunt capacitor bank as per Ratings and Features RF CK7210</v>
          </cell>
          <cell r="C659" t="str">
            <v>Central terminal box</v>
          </cell>
        </row>
        <row r="660">
          <cell r="A660" t="str">
            <v>CKCTB7211</v>
          </cell>
          <cell r="B660" t="str">
            <v>Central terminal box for shunt capacitor bank as per Ratings and Features RF CK7211</v>
          </cell>
          <cell r="C660" t="str">
            <v>Central terminal box</v>
          </cell>
        </row>
        <row r="661">
          <cell r="A661" t="str">
            <v>CKCTB7212</v>
          </cell>
          <cell r="B661" t="str">
            <v>Central terminal box for shunt capacitor bank as per Ratings and Features RF CK7212</v>
          </cell>
          <cell r="C661" t="str">
            <v>Central terminal box</v>
          </cell>
        </row>
        <row r="662">
          <cell r="A662" t="str">
            <v>CKCTB7213</v>
          </cell>
          <cell r="B662" t="str">
            <v>Central terminal box for shunt capacitor bank as per Ratings and Features RF CK7213</v>
          </cell>
          <cell r="C662" t="str">
            <v>Central terminal box</v>
          </cell>
        </row>
        <row r="663">
          <cell r="A663" t="str">
            <v>CKCTB7214</v>
          </cell>
          <cell r="B663" t="str">
            <v>Central terminal box for shunt capacitor bank as per Ratings and Features RF CK7214</v>
          </cell>
          <cell r="C663" t="str">
            <v>Central terminal box</v>
          </cell>
        </row>
        <row r="664">
          <cell r="A664" t="str">
            <v>CKCTB7215</v>
          </cell>
          <cell r="B664" t="str">
            <v>Central terminal box for shunt capacitor bank as per Ratings and Features RF CK7215</v>
          </cell>
          <cell r="C664" t="str">
            <v>Central terminal box</v>
          </cell>
        </row>
        <row r="665">
          <cell r="A665" t="str">
            <v>CKCTB7216</v>
          </cell>
          <cell r="B665" t="str">
            <v>Central terminal box for shunt capacitor bank as per Ratings and Features RF CK7216</v>
          </cell>
          <cell r="C665" t="str">
            <v>Central terminal box</v>
          </cell>
        </row>
        <row r="666">
          <cell r="A666" t="str">
            <v>CKCTB7301</v>
          </cell>
          <cell r="B666" t="str">
            <v>Central terminal box for shunt capacitor bank as per Ratings and Features RF CK7301</v>
          </cell>
          <cell r="C666" t="str">
            <v>Central terminal box</v>
          </cell>
        </row>
        <row r="667">
          <cell r="A667" t="str">
            <v>CKCTB7302</v>
          </cell>
          <cell r="B667" t="str">
            <v>Central terminal box for shunt capacitor bank as per Ratings and Features RF CK7302</v>
          </cell>
          <cell r="C667" t="str">
            <v>Central terminal box</v>
          </cell>
        </row>
        <row r="668">
          <cell r="A668" t="str">
            <v>CKCTB7303</v>
          </cell>
          <cell r="B668" t="str">
            <v>Central terminal box for shunt capacitor bank as per Ratings and Features RF CK7303</v>
          </cell>
          <cell r="C668" t="str">
            <v>Central terminal box</v>
          </cell>
        </row>
        <row r="669">
          <cell r="A669" t="str">
            <v>CKCTB7304</v>
          </cell>
          <cell r="B669" t="str">
            <v>Central terminal box for shunt capacitor bank as per Ratings and Features RF CK7304</v>
          </cell>
          <cell r="C669" t="str">
            <v>Central terminal box</v>
          </cell>
        </row>
        <row r="670">
          <cell r="A670" t="str">
            <v>CKCTB7305</v>
          </cell>
          <cell r="B670" t="str">
            <v>Central terminal box for shunt capacitor bank as per Ratings and Features RF CK7305</v>
          </cell>
          <cell r="C670" t="str">
            <v>Central terminal box</v>
          </cell>
        </row>
        <row r="671">
          <cell r="A671" t="str">
            <v>CKCTB7306</v>
          </cell>
          <cell r="B671" t="str">
            <v>Central terminal box for shunt capacitor bank as per Ratings and Features RF CK7306</v>
          </cell>
          <cell r="C671" t="str">
            <v>Central terminal box</v>
          </cell>
        </row>
        <row r="672">
          <cell r="A672" t="str">
            <v>CKCTB7401</v>
          </cell>
          <cell r="B672" t="str">
            <v>Central terminal box for shunt capacitor bank as per Ratings and Features RF CK7401</v>
          </cell>
          <cell r="C672" t="str">
            <v>Central terminal box</v>
          </cell>
        </row>
        <row r="673">
          <cell r="A673" t="str">
            <v>CKCTB7402</v>
          </cell>
          <cell r="B673" t="str">
            <v>Central terminal box for shunt capacitor bank as per Ratings and Features RF CK7402</v>
          </cell>
          <cell r="C673" t="str">
            <v>Central terminal box</v>
          </cell>
        </row>
        <row r="674">
          <cell r="A674" t="str">
            <v>CKCTB7403</v>
          </cell>
          <cell r="B674" t="str">
            <v>Central terminal box for shunt capacitor bank as per Ratings and Features RF CK7403</v>
          </cell>
          <cell r="C674" t="str">
            <v>Central terminal box</v>
          </cell>
        </row>
        <row r="675">
          <cell r="A675" t="str">
            <v>CKCTB7404</v>
          </cell>
          <cell r="B675" t="str">
            <v>Central terminal box for shunt capacitor bank as per Ratings and Features RF CK7404</v>
          </cell>
          <cell r="C675" t="str">
            <v>Central terminal box</v>
          </cell>
        </row>
        <row r="676">
          <cell r="A676" t="str">
            <v>CKCTB8701</v>
          </cell>
          <cell r="B676" t="str">
            <v>Central terminal box for shunt capacitor bank as per Ratings and Features RF CK8701</v>
          </cell>
          <cell r="C676" t="str">
            <v>Central terminal box</v>
          </cell>
        </row>
        <row r="677">
          <cell r="A677" t="str">
            <v>CKCTB8702</v>
          </cell>
          <cell r="B677" t="str">
            <v>Central terminal box for shunt capacitor bank as per Ratings and Features RF CK8702</v>
          </cell>
          <cell r="C677" t="str">
            <v>Central terminal box</v>
          </cell>
        </row>
        <row r="678">
          <cell r="A678" t="str">
            <v>CKCTB8703</v>
          </cell>
          <cell r="B678" t="str">
            <v>Central terminal box for shunt capacitor bank as per Ratings and Features RF CK8703</v>
          </cell>
          <cell r="C678" t="str">
            <v>Central terminal box</v>
          </cell>
        </row>
        <row r="679">
          <cell r="A679" t="str">
            <v>CKCTB8704</v>
          </cell>
          <cell r="B679" t="str">
            <v>Central terminal box for shunt capacitor bank as per Ratings and Features RF CK8704</v>
          </cell>
          <cell r="C679" t="str">
            <v>Central terminal box</v>
          </cell>
        </row>
        <row r="680">
          <cell r="A680" t="str">
            <v>CKCTB8705</v>
          </cell>
          <cell r="B680" t="str">
            <v>Central terminal box for shunt capacitor bank as per Ratings and Features RF CK8705</v>
          </cell>
          <cell r="C680" t="str">
            <v>Central terminal box</v>
          </cell>
        </row>
        <row r="681">
          <cell r="A681" t="str">
            <v>CKTM2101</v>
          </cell>
          <cell r="B681" t="str">
            <v>Terminators for shunt capacitor bank as per Ratings and Features RF CK2101</v>
          </cell>
          <cell r="C681" t="str">
            <v>Terminators</v>
          </cell>
        </row>
        <row r="682">
          <cell r="A682" t="str">
            <v>CKTM3101</v>
          </cell>
          <cell r="B682" t="str">
            <v>Terminators for shunt capacitor bank as per Ratings and Features RF CK3101</v>
          </cell>
          <cell r="C682" t="str">
            <v>Terminators</v>
          </cell>
        </row>
        <row r="683">
          <cell r="A683" t="str">
            <v>CKTM7101</v>
          </cell>
          <cell r="B683" t="str">
            <v>Terminators for shunt capacitor bank as per Ratings and Features RF CK7101</v>
          </cell>
          <cell r="C683" t="str">
            <v>Terminators</v>
          </cell>
        </row>
        <row r="684">
          <cell r="A684" t="str">
            <v>CKTM7102</v>
          </cell>
          <cell r="B684" t="str">
            <v>Terminators for shunt capacitor bank as per Ratings and Features RF CK7102</v>
          </cell>
          <cell r="C684" t="str">
            <v>Terminators</v>
          </cell>
        </row>
        <row r="685">
          <cell r="A685" t="str">
            <v>CKTM7103</v>
          </cell>
          <cell r="B685" t="str">
            <v>Terminators for shunt capacitor bank as per Ratings and Features RF CK7103</v>
          </cell>
          <cell r="C685" t="str">
            <v>Terminators</v>
          </cell>
        </row>
        <row r="686">
          <cell r="A686" t="str">
            <v>CKTM7104</v>
          </cell>
          <cell r="B686" t="str">
            <v>Terminators for shunt capacitor bank as per Ratings and Features RF CK7104</v>
          </cell>
          <cell r="C686" t="str">
            <v>Terminators</v>
          </cell>
        </row>
        <row r="687">
          <cell r="A687" t="str">
            <v>CKTM7201</v>
          </cell>
          <cell r="B687" t="str">
            <v>Terminators for shunt capacitor bank as per Ratings and Features RF CK7201</v>
          </cell>
          <cell r="C687" t="str">
            <v>Terminators</v>
          </cell>
        </row>
        <row r="688">
          <cell r="A688" t="str">
            <v>CKTM7203</v>
          </cell>
          <cell r="B688" t="str">
            <v>Terminators for shunt capacitor bank as per Ratings and Features RF CK7203</v>
          </cell>
          <cell r="C688" t="str">
            <v>Terminators</v>
          </cell>
        </row>
        <row r="689">
          <cell r="A689" t="str">
            <v>CKTM7204</v>
          </cell>
          <cell r="B689" t="str">
            <v>Terminators for shunt capacitor bank as per Ratings and Features RF CK7204</v>
          </cell>
          <cell r="C689" t="str">
            <v>Terminators</v>
          </cell>
        </row>
        <row r="690">
          <cell r="A690" t="str">
            <v>CKTM7205</v>
          </cell>
          <cell r="B690" t="str">
            <v>Terminators for shunt capacitor bank as per Ratings and Features RF CK7205</v>
          </cell>
          <cell r="C690" t="str">
            <v>Terminators</v>
          </cell>
        </row>
        <row r="691">
          <cell r="A691" t="str">
            <v>CKTM7206</v>
          </cell>
          <cell r="B691" t="str">
            <v>Terminators for shunt capacitor bank as per Ratings and Features RF CK7206</v>
          </cell>
          <cell r="C691" t="str">
            <v>Terminators</v>
          </cell>
        </row>
        <row r="692">
          <cell r="A692" t="str">
            <v>CKTM7207</v>
          </cell>
          <cell r="B692" t="str">
            <v>Terminators for shunt capacitor bank as per Ratings and Features RF CK7207</v>
          </cell>
          <cell r="C692" t="str">
            <v>Terminators</v>
          </cell>
        </row>
        <row r="693">
          <cell r="A693" t="str">
            <v>CKTM7208</v>
          </cell>
          <cell r="B693" t="str">
            <v>Terminators for shunt capacitor bank as per Ratings and Features RF CK7208</v>
          </cell>
          <cell r="C693" t="str">
            <v>Terminators</v>
          </cell>
        </row>
        <row r="694">
          <cell r="A694" t="str">
            <v>CKTM7209</v>
          </cell>
          <cell r="B694" t="str">
            <v>Terminators for shunt capacitor bank as per Ratings and Features RF CK7209</v>
          </cell>
          <cell r="C694" t="str">
            <v>Terminators</v>
          </cell>
        </row>
        <row r="695">
          <cell r="A695" t="str">
            <v>CKTM7210</v>
          </cell>
          <cell r="B695" t="str">
            <v>Terminators for shunt capacitor bank as per Ratings and Features RF CK7210</v>
          </cell>
          <cell r="C695" t="str">
            <v>Terminators</v>
          </cell>
        </row>
        <row r="696">
          <cell r="A696" t="str">
            <v>CKTM7211</v>
          </cell>
          <cell r="B696" t="str">
            <v>Terminators for shunt capacitor bank as per Ratings and Features RF CK7211</v>
          </cell>
          <cell r="C696" t="str">
            <v>Terminators</v>
          </cell>
        </row>
        <row r="697">
          <cell r="A697" t="str">
            <v>CKTM7212</v>
          </cell>
          <cell r="B697" t="str">
            <v>Terminators for shunt capacitor bank as per Ratings and Features RF CK7212</v>
          </cell>
          <cell r="C697" t="str">
            <v>Terminators</v>
          </cell>
        </row>
        <row r="698">
          <cell r="A698" t="str">
            <v>CKTM7213</v>
          </cell>
          <cell r="B698" t="str">
            <v>Terminators for shunt capacitor bank as per Ratings and Features RF CK7213</v>
          </cell>
          <cell r="C698" t="str">
            <v>Terminators</v>
          </cell>
        </row>
        <row r="699">
          <cell r="A699" t="str">
            <v>CKTM7214</v>
          </cell>
          <cell r="B699" t="str">
            <v>Terminators for shunt capacitor bank as per Ratings and Features RF CK7214</v>
          </cell>
          <cell r="C699" t="str">
            <v>Terminators</v>
          </cell>
        </row>
        <row r="700">
          <cell r="A700" t="str">
            <v>CKTM7215</v>
          </cell>
          <cell r="B700" t="str">
            <v>Terminators for shunt capacitor bank as per Ratings and Features RF CK7215</v>
          </cell>
          <cell r="C700" t="str">
            <v>Terminators</v>
          </cell>
        </row>
        <row r="701">
          <cell r="A701" t="str">
            <v>CKTM7301</v>
          </cell>
          <cell r="B701" t="str">
            <v>Terminators for shunt capacitor bank as per Ratings and Features RF CK7301</v>
          </cell>
          <cell r="C701" t="str">
            <v>Terminators</v>
          </cell>
        </row>
        <row r="702">
          <cell r="A702" t="str">
            <v>CKTM7302</v>
          </cell>
          <cell r="B702" t="str">
            <v>Terminators for shunt capacitor bank as per Ratings and Features RF CK7302</v>
          </cell>
          <cell r="C702" t="str">
            <v>Terminators</v>
          </cell>
        </row>
        <row r="703">
          <cell r="A703" t="str">
            <v>CKTM7303</v>
          </cell>
          <cell r="B703" t="str">
            <v>Terminators for shunt capacitor bank as per Ratings and Features RF CK7303</v>
          </cell>
          <cell r="C703" t="str">
            <v>Terminators</v>
          </cell>
        </row>
        <row r="704">
          <cell r="A704" t="str">
            <v>CKTM7304</v>
          </cell>
          <cell r="B704" t="str">
            <v>Terminators for shunt capacitor bank as per Ratings and Features RF CK7304</v>
          </cell>
          <cell r="C704" t="str">
            <v>Terminators</v>
          </cell>
        </row>
        <row r="705">
          <cell r="A705" t="str">
            <v>CKTM7305</v>
          </cell>
          <cell r="B705" t="str">
            <v>Terminators for shunt capacitor bank as per Ratings and Features RF CK7305</v>
          </cell>
          <cell r="C705" t="str">
            <v>Terminators</v>
          </cell>
        </row>
        <row r="706">
          <cell r="A706" t="str">
            <v>CKTM7306</v>
          </cell>
          <cell r="B706" t="str">
            <v>Terminators for shunt capacitor bank as per Ratings and Features RF CK7306</v>
          </cell>
          <cell r="C706" t="str">
            <v>Terminators</v>
          </cell>
        </row>
        <row r="707">
          <cell r="A707" t="str">
            <v>CKTM7401</v>
          </cell>
          <cell r="B707" t="str">
            <v>Terminators for shunt capacitor bank as per Ratings and Features RF CK7401</v>
          </cell>
          <cell r="C707" t="str">
            <v>Terminators</v>
          </cell>
        </row>
        <row r="708">
          <cell r="A708" t="str">
            <v>CKTM7402</v>
          </cell>
          <cell r="B708" t="str">
            <v>Terminators for shunt capacitor bank as per Ratings and Features RF CK7402</v>
          </cell>
          <cell r="C708" t="str">
            <v>Terminators</v>
          </cell>
        </row>
        <row r="709">
          <cell r="A709" t="str">
            <v>CKTM7403</v>
          </cell>
          <cell r="B709" t="str">
            <v>Terminators for shunt capacitor bank as per Ratings and Features RF CK7403</v>
          </cell>
          <cell r="C709" t="str">
            <v>Terminators</v>
          </cell>
        </row>
        <row r="710">
          <cell r="A710" t="str">
            <v>CKTM7404</v>
          </cell>
          <cell r="B710" t="str">
            <v>Terminators for shunt capacitor bank as per Ratings and Features RF CK7404</v>
          </cell>
          <cell r="C710" t="str">
            <v>Terminators</v>
          </cell>
        </row>
        <row r="711">
          <cell r="A711" t="str">
            <v>CKTM8701</v>
          </cell>
          <cell r="B711" t="str">
            <v>Terminators for shunt capacitor bank as per Ratings and Features RF CK8701</v>
          </cell>
          <cell r="C711" t="str">
            <v>Terminators</v>
          </cell>
        </row>
        <row r="712">
          <cell r="A712" t="str">
            <v>CKTM8702</v>
          </cell>
          <cell r="B712" t="str">
            <v>Terminators for shunt capacitor bank as per Ratings and Features RF CK8702</v>
          </cell>
          <cell r="C712" t="str">
            <v>Terminators</v>
          </cell>
        </row>
        <row r="713">
          <cell r="A713" t="str">
            <v>CKTM8703</v>
          </cell>
          <cell r="B713" t="str">
            <v>Terminators for shunt capacitor bank as per Ratings and Features RF CK8703</v>
          </cell>
          <cell r="C713" t="str">
            <v>Terminators</v>
          </cell>
        </row>
        <row r="714">
          <cell r="A714" t="str">
            <v>CKTM8704</v>
          </cell>
          <cell r="B714" t="str">
            <v>Terminators for shunt capacitor bank as per Ratings and Features RF CK8704</v>
          </cell>
          <cell r="C714" t="str">
            <v>Terminators</v>
          </cell>
        </row>
        <row r="715">
          <cell r="A715" t="str">
            <v>CKPCB2101</v>
          </cell>
          <cell r="B715" t="str">
            <v>Power &amp; Control cable for shunt capacitor bank as per Ratings and Features RF CK2101</v>
          </cell>
          <cell r="C715" t="str">
            <v>Power &amp; Control cable</v>
          </cell>
        </row>
        <row r="716">
          <cell r="A716" t="str">
            <v>CKPCB3101</v>
          </cell>
          <cell r="B716" t="str">
            <v>Power &amp; Control cable for shunt capacitor bank as per Ratings and Features RF CK3101</v>
          </cell>
          <cell r="C716" t="str">
            <v>Power &amp; Control cable</v>
          </cell>
        </row>
        <row r="717">
          <cell r="A717" t="str">
            <v>CKPCB7101</v>
          </cell>
          <cell r="B717" t="str">
            <v>Power &amp; Control cable for shunt capacitor bank as per Ratings and Features RF CK7101</v>
          </cell>
          <cell r="C717" t="str">
            <v>Power &amp; Control cable</v>
          </cell>
        </row>
        <row r="718">
          <cell r="A718" t="str">
            <v>CKPCB7102</v>
          </cell>
          <cell r="B718" t="str">
            <v>Power &amp; Control cable for shunt capacitor bank as per Ratings and Features RF CK7102</v>
          </cell>
          <cell r="C718" t="str">
            <v>Power &amp; Control cable</v>
          </cell>
        </row>
        <row r="719">
          <cell r="A719" t="str">
            <v>CKPCB7103</v>
          </cell>
          <cell r="B719" t="str">
            <v>Power &amp; Control cable for shunt capacitor bank as per Ratings and Features RF CK7103</v>
          </cell>
          <cell r="C719" t="str">
            <v>Power &amp; Control cable</v>
          </cell>
        </row>
        <row r="720">
          <cell r="A720" t="str">
            <v>CKPCB7104</v>
          </cell>
          <cell r="B720" t="str">
            <v>Power &amp; Control cable for shunt capacitor bank as per Ratings and Features RF CK7104</v>
          </cell>
          <cell r="C720" t="str">
            <v>Power &amp; Control cable</v>
          </cell>
        </row>
        <row r="721">
          <cell r="A721" t="str">
            <v>CKPCB7201</v>
          </cell>
          <cell r="B721" t="str">
            <v>Power &amp; Control cable for shunt capacitor bank as per Ratings and Features RF CK7201</v>
          </cell>
          <cell r="C721" t="str">
            <v>Power &amp; Control cable</v>
          </cell>
        </row>
        <row r="722">
          <cell r="A722" t="str">
            <v>CKPCB7203</v>
          </cell>
          <cell r="B722" t="str">
            <v>Power &amp; Control cable for shunt capacitor bank as per Ratings and Features RF CK7203</v>
          </cell>
          <cell r="C722" t="str">
            <v>Power &amp; Control cable</v>
          </cell>
        </row>
        <row r="723">
          <cell r="A723" t="str">
            <v>CKPCB7204</v>
          </cell>
          <cell r="B723" t="str">
            <v>Power &amp; Control cable for shunt capacitor bank as per Ratings and Features RF CK7204</v>
          </cell>
          <cell r="C723" t="str">
            <v>Power &amp; Control cable</v>
          </cell>
        </row>
        <row r="724">
          <cell r="A724" t="str">
            <v>CKPCB7205</v>
          </cell>
          <cell r="B724" t="str">
            <v>Power &amp; Control cable for shunt capacitor bank as per Ratings and Features RF CK7205</v>
          </cell>
          <cell r="C724" t="str">
            <v>Power &amp; Control cable</v>
          </cell>
        </row>
        <row r="725">
          <cell r="A725" t="str">
            <v>CKPCB7206</v>
          </cell>
          <cell r="B725" t="str">
            <v>Power &amp; Control cable for shunt capacitor bank as per Ratings and Features RF CK7206</v>
          </cell>
          <cell r="C725" t="str">
            <v>Power &amp; Control cable</v>
          </cell>
        </row>
        <row r="726">
          <cell r="A726" t="str">
            <v>CKPCB7207</v>
          </cell>
          <cell r="B726" t="str">
            <v>Power &amp; Control cable for shunt capacitor bank as per Ratings and Features RF CK7207</v>
          </cell>
          <cell r="C726" t="str">
            <v>Power &amp; Control cable</v>
          </cell>
        </row>
        <row r="727">
          <cell r="A727" t="str">
            <v>CKPCB7208</v>
          </cell>
          <cell r="B727" t="str">
            <v>Power &amp; Control cable for shunt capacitor bank as per Ratings and Features RF CK7208</v>
          </cell>
          <cell r="C727" t="str">
            <v>Power &amp; Control cable</v>
          </cell>
        </row>
        <row r="728">
          <cell r="A728" t="str">
            <v>CKPCB7209</v>
          </cell>
          <cell r="B728" t="str">
            <v>Power &amp; Control cable for shunt capacitor bank as per Ratings and Features RF CK7209</v>
          </cell>
          <cell r="C728" t="str">
            <v>Power &amp; Control cable</v>
          </cell>
        </row>
        <row r="729">
          <cell r="A729" t="str">
            <v>CKPCB7210</v>
          </cell>
          <cell r="B729" t="str">
            <v>Power &amp; Control cable for shunt capacitor bank as per Ratings and Features RF CK7210</v>
          </cell>
          <cell r="C729" t="str">
            <v>Power &amp; Control cable</v>
          </cell>
        </row>
        <row r="730">
          <cell r="A730" t="str">
            <v>CKPCB7211</v>
          </cell>
          <cell r="B730" t="str">
            <v>Power &amp; Control cable for shunt capacitor bank as per Ratings and Features RF CK7211</v>
          </cell>
          <cell r="C730" t="str">
            <v>Power &amp; Control cable</v>
          </cell>
        </row>
        <row r="731">
          <cell r="A731" t="str">
            <v>CKPCB7212</v>
          </cell>
          <cell r="B731" t="str">
            <v>Power &amp; Control cable for shunt capacitor bank as per Ratings and Features RF CK7212</v>
          </cell>
          <cell r="C731" t="str">
            <v>Power &amp; Control cable</v>
          </cell>
        </row>
        <row r="732">
          <cell r="A732" t="str">
            <v>CKPCB7213</v>
          </cell>
          <cell r="B732" t="str">
            <v>Power &amp; Control cable for shunt capacitor bank as per Ratings and Features RF CK7213</v>
          </cell>
          <cell r="C732" t="str">
            <v>Power &amp; Control cable</v>
          </cell>
        </row>
        <row r="733">
          <cell r="A733" t="str">
            <v>CKPCB7214</v>
          </cell>
          <cell r="B733" t="str">
            <v>Power &amp; Control cable for shunt capacitor bank as per Ratings and Features RF CK7214</v>
          </cell>
          <cell r="C733" t="str">
            <v>Power &amp; Control cable</v>
          </cell>
        </row>
        <row r="734">
          <cell r="A734" t="str">
            <v>CKPCB7215</v>
          </cell>
          <cell r="B734" t="str">
            <v>Power &amp; Control cable for shunt capacitor bank as per Ratings and Features RF CK7215</v>
          </cell>
          <cell r="C734" t="str">
            <v>Power &amp; Control cable</v>
          </cell>
        </row>
        <row r="735">
          <cell r="A735" t="str">
            <v>CKPCB7216</v>
          </cell>
          <cell r="B735" t="str">
            <v>Power &amp; Control cable for shunt capacitor bank as per Ratings and Features RF CK7216</v>
          </cell>
          <cell r="C735" t="str">
            <v>Power &amp; Control cable</v>
          </cell>
        </row>
        <row r="736">
          <cell r="A736" t="str">
            <v>CKPCB7301</v>
          </cell>
          <cell r="B736" t="str">
            <v>Power &amp; Control cable for shunt capacitor bank as per Ratings and Features RF CK7301</v>
          </cell>
          <cell r="C736" t="str">
            <v>Power &amp; Control cable</v>
          </cell>
        </row>
        <row r="737">
          <cell r="A737" t="str">
            <v>CKPCB7302</v>
          </cell>
          <cell r="B737" t="str">
            <v>Power &amp; Control cable for shunt capacitor bank as per Ratings and Features RF CK7302</v>
          </cell>
          <cell r="C737" t="str">
            <v>Power &amp; Control cable</v>
          </cell>
        </row>
        <row r="738">
          <cell r="A738" t="str">
            <v>CKPCB7303</v>
          </cell>
          <cell r="B738" t="str">
            <v>Power &amp; Control cable for shunt capacitor bank as per Ratings and Features RF CK7303</v>
          </cell>
          <cell r="C738" t="str">
            <v>Power &amp; Control cable</v>
          </cell>
        </row>
        <row r="739">
          <cell r="A739" t="str">
            <v>CKPCB7304</v>
          </cell>
          <cell r="B739" t="str">
            <v>Power &amp; Control cable for shunt capacitor bank as per Ratings and Features RF CK7304</v>
          </cell>
          <cell r="C739" t="str">
            <v>Power &amp; Control cable</v>
          </cell>
        </row>
        <row r="740">
          <cell r="A740" t="str">
            <v>CKPCB7305</v>
          </cell>
          <cell r="B740" t="str">
            <v>Power &amp; Control cable for shunt capacitor bank as per Ratings and Features RF CK7305</v>
          </cell>
          <cell r="C740" t="str">
            <v>Power &amp; Control cable</v>
          </cell>
        </row>
        <row r="741">
          <cell r="A741" t="str">
            <v>CKPCB7306</v>
          </cell>
          <cell r="B741" t="str">
            <v>Power &amp; Control cable for shunt capacitor bank as per Ratings and Features RF CK7306</v>
          </cell>
          <cell r="C741" t="str">
            <v>Power &amp; Control cable</v>
          </cell>
        </row>
        <row r="742">
          <cell r="A742" t="str">
            <v>CKPCB7401</v>
          </cell>
          <cell r="B742" t="str">
            <v>Power &amp; Control cable for shunt capacitor bank as per Ratings and Features RF CK7401</v>
          </cell>
          <cell r="C742" t="str">
            <v>Power &amp; Control cable</v>
          </cell>
        </row>
        <row r="743">
          <cell r="A743" t="str">
            <v>CKPCB7402</v>
          </cell>
          <cell r="B743" t="str">
            <v>Power &amp; Control cable for shunt capacitor bank as per Ratings and Features RF CK7402</v>
          </cell>
          <cell r="C743" t="str">
            <v>Power &amp; Control cable</v>
          </cell>
        </row>
        <row r="744">
          <cell r="A744" t="str">
            <v>CKPCB7403</v>
          </cell>
          <cell r="B744" t="str">
            <v>Power &amp; Control cable for shunt capacitor bank as per Ratings and Features RF CK7403</v>
          </cell>
          <cell r="C744" t="str">
            <v>Power &amp; Control cable</v>
          </cell>
        </row>
        <row r="745">
          <cell r="A745" t="str">
            <v>CKPCB7404</v>
          </cell>
          <cell r="B745" t="str">
            <v>Power &amp; Control cable for shunt capacitor bank as per Ratings and Features RF CK7404</v>
          </cell>
          <cell r="C745" t="str">
            <v>Power &amp; Control cable</v>
          </cell>
        </row>
        <row r="746">
          <cell r="A746" t="str">
            <v>CKPCB8701</v>
          </cell>
          <cell r="B746" t="str">
            <v>Power &amp; Control cable for shunt capacitor bank as per Ratings and Features RF CK8701</v>
          </cell>
          <cell r="C746" t="str">
            <v>Power &amp; Control cable</v>
          </cell>
        </row>
        <row r="747">
          <cell r="A747" t="str">
            <v>CKPCB8702</v>
          </cell>
          <cell r="B747" t="str">
            <v>Power &amp; Control cable for shunt capacitor bank as per Ratings and Features RF CK8702</v>
          </cell>
          <cell r="C747" t="str">
            <v>Power &amp; Control cable</v>
          </cell>
        </row>
        <row r="748">
          <cell r="A748" t="str">
            <v>CKPCB8703</v>
          </cell>
          <cell r="B748" t="str">
            <v>Power &amp; Control cable for shunt capacitor bank as per Ratings and Features RF CK8703</v>
          </cell>
          <cell r="C748" t="str">
            <v>Power &amp; Control cable</v>
          </cell>
        </row>
        <row r="749">
          <cell r="A749" t="str">
            <v>CKPCB8704</v>
          </cell>
          <cell r="B749" t="str">
            <v>Power &amp; Control cable for shunt capacitor bank as per Ratings and Features RF CK8704</v>
          </cell>
          <cell r="C749" t="str">
            <v>Power &amp; Control cable</v>
          </cell>
        </row>
        <row r="750">
          <cell r="A750" t="str">
            <v>CKPCB8705</v>
          </cell>
          <cell r="B750" t="str">
            <v>Power &amp; Control cable for shunt capacitor bank as per Ratings and Features RF CK8705</v>
          </cell>
          <cell r="C750" t="str">
            <v>Power &amp; Control cable</v>
          </cell>
        </row>
        <row r="751">
          <cell r="A751" t="str">
            <v>CKIS2101</v>
          </cell>
          <cell r="B751" t="str">
            <v>Insulators for shunt capacitor bank as per Ratings and Features RF CK2101</v>
          </cell>
          <cell r="C751" t="str">
            <v>Insulators</v>
          </cell>
        </row>
        <row r="752">
          <cell r="A752" t="str">
            <v>CKIS3101</v>
          </cell>
          <cell r="B752" t="str">
            <v>Insulators for shunt capacitor bank as per Ratings and Features RF CK3101</v>
          </cell>
          <cell r="C752" t="str">
            <v>Insulators</v>
          </cell>
        </row>
        <row r="753">
          <cell r="A753" t="str">
            <v>CKIS7101</v>
          </cell>
          <cell r="B753" t="str">
            <v>Insulators for shunt capacitor bank as per Ratings and Features RF CK7101</v>
          </cell>
          <cell r="C753" t="str">
            <v>Insulators</v>
          </cell>
        </row>
        <row r="754">
          <cell r="A754" t="str">
            <v>CKIS7102</v>
          </cell>
          <cell r="B754" t="str">
            <v>Insulators for shunt capacitor bank as per Ratings and Features RF CK7102</v>
          </cell>
          <cell r="C754" t="str">
            <v>Insulators</v>
          </cell>
        </row>
        <row r="755">
          <cell r="A755" t="str">
            <v>CKIS7103</v>
          </cell>
          <cell r="B755" t="str">
            <v>Insulators for shunt capacitor bank as per Ratings and Features RF CK7103</v>
          </cell>
          <cell r="C755" t="str">
            <v>Insulators</v>
          </cell>
        </row>
        <row r="756">
          <cell r="A756" t="str">
            <v>CKIS7104</v>
          </cell>
          <cell r="B756" t="str">
            <v>Insulators for shunt capacitor bank as per Ratings and Features RF CK7104</v>
          </cell>
          <cell r="C756" t="str">
            <v>Insulators</v>
          </cell>
        </row>
        <row r="757">
          <cell r="A757" t="str">
            <v>CKIS7201</v>
          </cell>
          <cell r="B757" t="str">
            <v>Insulators for shunt capacitor bank as per Ratings and Features RF CK7201</v>
          </cell>
          <cell r="C757" t="str">
            <v>Insulators</v>
          </cell>
        </row>
        <row r="758">
          <cell r="A758" t="str">
            <v>CKIS7203</v>
          </cell>
          <cell r="B758" t="str">
            <v>Insulators for shunt capacitor bank as per Ratings and Features RF CK7203</v>
          </cell>
          <cell r="C758" t="str">
            <v>Insulators</v>
          </cell>
        </row>
        <row r="759">
          <cell r="A759" t="str">
            <v>CKIS7204</v>
          </cell>
          <cell r="B759" t="str">
            <v>Insulators for shunt capacitor bank as per Ratings and Features RF CK7204</v>
          </cell>
          <cell r="C759" t="str">
            <v>Insulators</v>
          </cell>
        </row>
        <row r="760">
          <cell r="A760" t="str">
            <v>CKIS7205</v>
          </cell>
          <cell r="B760" t="str">
            <v>Insulators for shunt capacitor bank as per Ratings and Features RF CK7205</v>
          </cell>
          <cell r="C760" t="str">
            <v>Insulators</v>
          </cell>
        </row>
        <row r="761">
          <cell r="A761" t="str">
            <v>CKIS7206</v>
          </cell>
          <cell r="B761" t="str">
            <v>Insulators for shunt capacitor bank as per Ratings and Features RF CK7206</v>
          </cell>
          <cell r="C761" t="str">
            <v>Insulators</v>
          </cell>
        </row>
        <row r="762">
          <cell r="A762" t="str">
            <v>CKIS7207</v>
          </cell>
          <cell r="B762" t="str">
            <v>Insulators for shunt capacitor bank as per Ratings and Features RF CK7207</v>
          </cell>
          <cell r="C762" t="str">
            <v>Insulators</v>
          </cell>
        </row>
        <row r="763">
          <cell r="A763" t="str">
            <v>CKIS7208</v>
          </cell>
          <cell r="B763" t="str">
            <v>Insulators for shunt capacitor bank as per Ratings and Features RF CK7208</v>
          </cell>
          <cell r="C763" t="str">
            <v>Insulators</v>
          </cell>
        </row>
        <row r="764">
          <cell r="A764" t="str">
            <v>CKIS7209</v>
          </cell>
          <cell r="B764" t="str">
            <v>Insulators for shunt capacitor bank as per Ratings and Features RF CK7209</v>
          </cell>
          <cell r="C764" t="str">
            <v>Insulators</v>
          </cell>
        </row>
        <row r="765">
          <cell r="A765" t="str">
            <v>CKIS7210</v>
          </cell>
          <cell r="B765" t="str">
            <v>Insulators for shunt capacitor bank as per Ratings and Features RF CK7210</v>
          </cell>
          <cell r="C765" t="str">
            <v>Insulators</v>
          </cell>
        </row>
        <row r="766">
          <cell r="A766" t="str">
            <v>CKIS7211</v>
          </cell>
          <cell r="B766" t="str">
            <v>Insulators for shunt capacitor bank as per Ratings and Features RF CK7211</v>
          </cell>
          <cell r="C766" t="str">
            <v>Insulators</v>
          </cell>
        </row>
        <row r="767">
          <cell r="A767" t="str">
            <v>CKIS7212</v>
          </cell>
          <cell r="B767" t="str">
            <v>Insulators for shunt capacitor bank as per Ratings and Features RF CK7212</v>
          </cell>
          <cell r="C767" t="str">
            <v>Insulators</v>
          </cell>
        </row>
        <row r="768">
          <cell r="A768" t="str">
            <v>CKIS7213</v>
          </cell>
          <cell r="B768" t="str">
            <v>Insulators for shunt capacitor bank as per Ratings and Features RF CK7213</v>
          </cell>
          <cell r="C768" t="str">
            <v>Insulators</v>
          </cell>
        </row>
        <row r="769">
          <cell r="A769" t="str">
            <v>CKIS7214</v>
          </cell>
          <cell r="B769" t="str">
            <v>Insulators for shunt capacitor bank as per Ratings and Features RF CK7214</v>
          </cell>
          <cell r="C769" t="str">
            <v>Insulators</v>
          </cell>
        </row>
        <row r="770">
          <cell r="A770" t="str">
            <v>CKIS7215</v>
          </cell>
          <cell r="B770" t="str">
            <v>Insulators for shunt capacitor bank as per Ratings and Features RF CK7215</v>
          </cell>
          <cell r="C770" t="str">
            <v>Insulators</v>
          </cell>
        </row>
        <row r="771">
          <cell r="A771" t="str">
            <v>CKIS7216</v>
          </cell>
          <cell r="B771" t="str">
            <v>Insulators for shunt capacitor bank as per Ratings and Features RF CK7216</v>
          </cell>
          <cell r="C771" t="str">
            <v>Insulators</v>
          </cell>
        </row>
        <row r="772">
          <cell r="A772" t="str">
            <v>CKIS7301</v>
          </cell>
          <cell r="B772" t="str">
            <v>Insulators for shunt capacitor bank as per Ratings and Features RF CK7301</v>
          </cell>
          <cell r="C772" t="str">
            <v>Insulators</v>
          </cell>
        </row>
        <row r="773">
          <cell r="A773" t="str">
            <v>CKIS7302</v>
          </cell>
          <cell r="B773" t="str">
            <v>Insulators for shunt capacitor bank as per Ratings and Features RF CK7302</v>
          </cell>
          <cell r="C773" t="str">
            <v>Insulators</v>
          </cell>
        </row>
        <row r="774">
          <cell r="A774" t="str">
            <v>CKIS7303</v>
          </cell>
          <cell r="B774" t="str">
            <v>Insulators for shunt capacitor bank as per Ratings and Features RF CK7303</v>
          </cell>
          <cell r="C774" t="str">
            <v>Insulators</v>
          </cell>
        </row>
        <row r="775">
          <cell r="A775" t="str">
            <v>CKIS7304</v>
          </cell>
          <cell r="B775" t="str">
            <v>Insulators for shunt capacitor bank as per Ratings and Features RF CK7304</v>
          </cell>
          <cell r="C775" t="str">
            <v>Insulators</v>
          </cell>
        </row>
        <row r="776">
          <cell r="A776" t="str">
            <v>CKIS7305</v>
          </cell>
          <cell r="B776" t="str">
            <v>Insulators for shunt capacitor bank as per Ratings and Features RF CK7305</v>
          </cell>
          <cell r="C776" t="str">
            <v>Insulators</v>
          </cell>
        </row>
        <row r="777">
          <cell r="A777" t="str">
            <v>CKIS7306</v>
          </cell>
          <cell r="B777" t="str">
            <v>Insulators for shunt capacitor bank as per Ratings and Features RF CK7306</v>
          </cell>
          <cell r="C777" t="str">
            <v>Insulators</v>
          </cell>
        </row>
        <row r="778">
          <cell r="A778" t="str">
            <v>CKIS7401</v>
          </cell>
          <cell r="B778" t="str">
            <v>Insulators for shunt capacitor bank as per Ratings and Features RF CK7401</v>
          </cell>
          <cell r="C778" t="str">
            <v>Insulators</v>
          </cell>
        </row>
        <row r="779">
          <cell r="A779" t="str">
            <v>CKIS7402</v>
          </cell>
          <cell r="B779" t="str">
            <v>Insulators for shunt capacitor bank as per Ratings and Features RF CK7402</v>
          </cell>
          <cell r="C779" t="str">
            <v>Insulators</v>
          </cell>
        </row>
        <row r="780">
          <cell r="A780" t="str">
            <v>CKIS7403</v>
          </cell>
          <cell r="B780" t="str">
            <v>Insulators for shunt capacitor bank as per Ratings and Features RF CK7403</v>
          </cell>
          <cell r="C780" t="str">
            <v>Insulators</v>
          </cell>
        </row>
        <row r="781">
          <cell r="A781" t="str">
            <v>CKIS7404</v>
          </cell>
          <cell r="B781" t="str">
            <v>Insulators for shunt capacitor bank as per Ratings and Features RF CK7404</v>
          </cell>
          <cell r="C781" t="str">
            <v>Insulators</v>
          </cell>
        </row>
        <row r="782">
          <cell r="A782" t="str">
            <v>CKIS8701</v>
          </cell>
          <cell r="B782" t="str">
            <v>Insulators for shunt capacitor bank as per Ratings and Features RF CK8701</v>
          </cell>
          <cell r="C782" t="str">
            <v>Insulators</v>
          </cell>
        </row>
        <row r="783">
          <cell r="A783" t="str">
            <v>CKIS8702</v>
          </cell>
          <cell r="B783" t="str">
            <v>Insulators for shunt capacitor bank as per Ratings and Features RF CK8702</v>
          </cell>
          <cell r="C783" t="str">
            <v>Insulators</v>
          </cell>
        </row>
        <row r="784">
          <cell r="A784" t="str">
            <v>CKIS8703</v>
          </cell>
          <cell r="B784" t="str">
            <v>Insulators for shunt capacitor bank as per Ratings and Features RF CK8703</v>
          </cell>
          <cell r="C784" t="str">
            <v>Insulators</v>
          </cell>
        </row>
        <row r="785">
          <cell r="A785" t="str">
            <v>CKIS8704</v>
          </cell>
          <cell r="B785" t="str">
            <v>Insulators for shunt capacitor bank as per Ratings and Features RF CK8704</v>
          </cell>
          <cell r="C785" t="str">
            <v>Insulators</v>
          </cell>
        </row>
        <row r="786">
          <cell r="A786" t="str">
            <v>CKIS8705</v>
          </cell>
          <cell r="B786" t="str">
            <v>Insulators for shunt capacitor bank as per Ratings and Features RF CK8705</v>
          </cell>
          <cell r="C786" t="str">
            <v>Insulators</v>
          </cell>
        </row>
        <row r="787">
          <cell r="A787" t="str">
            <v>CKCA2101</v>
          </cell>
          <cell r="B787" t="str">
            <v>Connector and accessories for shunt capacitor bank as per Ratings and Features RF CK2101</v>
          </cell>
          <cell r="C787" t="str">
            <v>Connector and accessories</v>
          </cell>
        </row>
        <row r="788">
          <cell r="A788" t="str">
            <v>CKCA3101</v>
          </cell>
          <cell r="B788" t="str">
            <v>Connector and accessories for shunt capacitor bank as per Ratings and Features RF CK3101</v>
          </cell>
          <cell r="C788" t="str">
            <v>Connector and accessories</v>
          </cell>
        </row>
        <row r="789">
          <cell r="A789" t="str">
            <v>CKCA7101</v>
          </cell>
          <cell r="B789" t="str">
            <v>Connector and accessories for shunt capacitor bank as per Ratings and Features RF CK7101</v>
          </cell>
          <cell r="C789" t="str">
            <v>Connector and accessories</v>
          </cell>
        </row>
        <row r="790">
          <cell r="A790" t="str">
            <v>CKCA7102</v>
          </cell>
          <cell r="B790" t="str">
            <v>Connector and accessories for shunt capacitor bank as per Ratings and Features RF CK7102</v>
          </cell>
          <cell r="C790" t="str">
            <v>Connector and accessories</v>
          </cell>
        </row>
        <row r="791">
          <cell r="A791" t="str">
            <v>CKCA7103</v>
          </cell>
          <cell r="B791" t="str">
            <v>Connector and accessories for shunt capacitor bank as per Ratings and Features RF CK7103</v>
          </cell>
          <cell r="C791" t="str">
            <v>Connector and accessories</v>
          </cell>
        </row>
        <row r="792">
          <cell r="A792" t="str">
            <v>CKCA7104</v>
          </cell>
          <cell r="B792" t="str">
            <v>Connector and accessories for shunt capacitor bank as per Ratings and Features RF CK7104</v>
          </cell>
          <cell r="C792" t="str">
            <v>Connector and accessories</v>
          </cell>
        </row>
        <row r="793">
          <cell r="A793" t="str">
            <v>CKCA7201</v>
          </cell>
          <cell r="B793" t="str">
            <v>Connector and accessories for shunt capacitor bank as per Ratings and Features RF CK7201</v>
          </cell>
          <cell r="C793" t="str">
            <v>Connector and accessories</v>
          </cell>
        </row>
        <row r="794">
          <cell r="A794" t="str">
            <v>CKCA7203</v>
          </cell>
          <cell r="B794" t="str">
            <v>Connector and accessories for shunt capacitor bank as per Ratings and Features RF CK7203</v>
          </cell>
          <cell r="C794" t="str">
            <v>Connector and accessories</v>
          </cell>
        </row>
        <row r="795">
          <cell r="A795" t="str">
            <v>CKCA7204</v>
          </cell>
          <cell r="B795" t="str">
            <v>Connector and accessories for shunt capacitor bank as per Ratings and Features RF CK7204</v>
          </cell>
          <cell r="C795" t="str">
            <v>Connector and accessories</v>
          </cell>
        </row>
        <row r="796">
          <cell r="A796" t="str">
            <v>CKCA7205</v>
          </cell>
          <cell r="B796" t="str">
            <v>Connector and accessories for shunt capacitor bank as per Ratings and Features RF CK7205</v>
          </cell>
          <cell r="C796" t="str">
            <v>Connector and accessories</v>
          </cell>
        </row>
        <row r="797">
          <cell r="A797" t="str">
            <v>CKCA7206</v>
          </cell>
          <cell r="B797" t="str">
            <v>Connector and accessories for shunt capacitor bank as per Ratings and Features RF CK7206</v>
          </cell>
          <cell r="C797" t="str">
            <v>Connector and accessories</v>
          </cell>
        </row>
        <row r="798">
          <cell r="A798" t="str">
            <v>CKCA7207</v>
          </cell>
          <cell r="B798" t="str">
            <v>Connector and accessories for shunt capacitor bank as per Ratings and Features RF CK7207</v>
          </cell>
          <cell r="C798" t="str">
            <v>Connector and accessories</v>
          </cell>
        </row>
        <row r="799">
          <cell r="A799" t="str">
            <v>CKCA7208</v>
          </cell>
          <cell r="B799" t="str">
            <v>Connector and accessories for shunt capacitor bank as per Ratings and Features RF CK7208</v>
          </cell>
          <cell r="C799" t="str">
            <v>Connector and accessories</v>
          </cell>
        </row>
        <row r="800">
          <cell r="A800" t="str">
            <v>CKCA7209</v>
          </cell>
          <cell r="B800" t="str">
            <v>Connector and accessories for shunt capacitor bank as per Ratings and Features RF CK7209</v>
          </cell>
          <cell r="C800" t="str">
            <v>Connector and accessories</v>
          </cell>
        </row>
        <row r="801">
          <cell r="A801" t="str">
            <v>CKCA7210</v>
          </cell>
          <cell r="B801" t="str">
            <v>Connector and accessories for shunt capacitor bank as per Ratings and Features RF CK7210</v>
          </cell>
          <cell r="C801" t="str">
            <v>Connector and accessories</v>
          </cell>
        </row>
        <row r="802">
          <cell r="A802" t="str">
            <v>CKCA7211</v>
          </cell>
          <cell r="B802" t="str">
            <v>Connector and accessories for shunt capacitor bank as per Ratings and Features RF CK7211</v>
          </cell>
          <cell r="C802" t="str">
            <v>Connector and accessories</v>
          </cell>
        </row>
        <row r="803">
          <cell r="A803" t="str">
            <v>CKCA7212</v>
          </cell>
          <cell r="B803" t="str">
            <v>Connector and accessories for shunt capacitor bank as per Ratings and Features RF CK7212</v>
          </cell>
          <cell r="C803" t="str">
            <v>Connector and accessories</v>
          </cell>
        </row>
        <row r="804">
          <cell r="A804" t="str">
            <v>CKCA7213</v>
          </cell>
          <cell r="B804" t="str">
            <v>Connector and accessories for shunt capacitor bank as per Ratings and Features RF CK7213</v>
          </cell>
          <cell r="C804" t="str">
            <v>Connector and accessories</v>
          </cell>
        </row>
        <row r="805">
          <cell r="A805" t="str">
            <v>CKCA7214</v>
          </cell>
          <cell r="B805" t="str">
            <v>Connector and accessories for shunt capacitor bank as per Ratings and Features RF CK7214</v>
          </cell>
          <cell r="C805" t="str">
            <v>Connector and accessories</v>
          </cell>
        </row>
        <row r="806">
          <cell r="A806" t="str">
            <v>CKCA7215</v>
          </cell>
          <cell r="B806" t="str">
            <v>Connector and accessories for shunt capacitor bank as per Ratings and Features RF CK7215</v>
          </cell>
          <cell r="C806" t="str">
            <v>Connector and accessories</v>
          </cell>
        </row>
        <row r="807">
          <cell r="A807" t="str">
            <v>CKCA7216</v>
          </cell>
          <cell r="B807" t="str">
            <v>Connector and accessories for shunt capacitor bank as per Ratings and Features RF CK7216</v>
          </cell>
          <cell r="C807" t="str">
            <v>Connector and accessories</v>
          </cell>
        </row>
        <row r="808">
          <cell r="A808" t="str">
            <v>CKCA7301</v>
          </cell>
          <cell r="B808" t="str">
            <v>Connector and accessories for shunt capacitor bank as per Ratings and Features RF CK7301</v>
          </cell>
          <cell r="C808" t="str">
            <v>Connector and accessories</v>
          </cell>
        </row>
        <row r="809">
          <cell r="A809" t="str">
            <v>CKCA7302</v>
          </cell>
          <cell r="B809" t="str">
            <v>Connector and accessories for shunt capacitor bank as per Ratings and Features RF CK7302</v>
          </cell>
          <cell r="C809" t="str">
            <v>Connector and accessories</v>
          </cell>
        </row>
        <row r="810">
          <cell r="A810" t="str">
            <v>CKCA7303</v>
          </cell>
          <cell r="B810" t="str">
            <v>Connector and accessories for shunt capacitor bank as per Ratings and Features RF CK7303</v>
          </cell>
          <cell r="C810" t="str">
            <v>Connector and accessories</v>
          </cell>
        </row>
        <row r="811">
          <cell r="A811" t="str">
            <v>CKCA7304</v>
          </cell>
          <cell r="B811" t="str">
            <v>Connector and accessories for shunt capacitor bank as per Ratings and Features RF CK7304</v>
          </cell>
          <cell r="C811" t="str">
            <v>Connector and accessories</v>
          </cell>
        </row>
        <row r="812">
          <cell r="A812" t="str">
            <v>CKCA7305</v>
          </cell>
          <cell r="B812" t="str">
            <v>Connector and accessories for shunt capacitor bank as per Ratings and Features RF CK7305</v>
          </cell>
          <cell r="C812" t="str">
            <v>Connector and accessories</v>
          </cell>
        </row>
        <row r="813">
          <cell r="A813" t="str">
            <v>CKCA7306</v>
          </cell>
          <cell r="B813" t="str">
            <v>Connector and accessories for shunt capacitor bank as per Ratings and Features RF CK7306</v>
          </cell>
          <cell r="C813" t="str">
            <v>Connector and accessories</v>
          </cell>
        </row>
        <row r="814">
          <cell r="A814" t="str">
            <v>CKCA7401</v>
          </cell>
          <cell r="B814" t="str">
            <v>Connector and accessories for shunt capacitor bank as per Ratings and Features RF CK7401</v>
          </cell>
          <cell r="C814" t="str">
            <v>Connector and accessories</v>
          </cell>
        </row>
        <row r="815">
          <cell r="A815" t="str">
            <v>CKCA7402</v>
          </cell>
          <cell r="B815" t="str">
            <v>Connector and accessories for shunt capacitor bank as per Ratings and Features RF CK7402</v>
          </cell>
          <cell r="C815" t="str">
            <v>Connector and accessories</v>
          </cell>
        </row>
        <row r="816">
          <cell r="A816" t="str">
            <v>CKCA7403</v>
          </cell>
          <cell r="B816" t="str">
            <v>Connector and accessories for shunt capacitor bank as per Ratings and Features RF CK7403</v>
          </cell>
          <cell r="C816" t="str">
            <v>Connector and accessories</v>
          </cell>
        </row>
        <row r="817">
          <cell r="A817" t="str">
            <v>CKCA7404</v>
          </cell>
          <cell r="B817" t="str">
            <v>Connector and accessories for shunt capacitor bank as per Ratings and Features RF CK7404</v>
          </cell>
          <cell r="C817" t="str">
            <v>Connector and accessories</v>
          </cell>
        </row>
        <row r="818">
          <cell r="A818" t="str">
            <v>CKCA8701</v>
          </cell>
          <cell r="B818" t="str">
            <v>Connector and accessories for shunt capacitor bank as per Ratings and Features RF CK8701</v>
          </cell>
          <cell r="C818" t="str">
            <v>Connector and accessories</v>
          </cell>
        </row>
        <row r="819">
          <cell r="A819" t="str">
            <v>CKCA8702</v>
          </cell>
          <cell r="B819" t="str">
            <v>Connector and accessories for shunt capacitor bank as per Ratings and Features RF CK8702</v>
          </cell>
          <cell r="C819" t="str">
            <v>Connector and accessories</v>
          </cell>
        </row>
        <row r="820">
          <cell r="A820" t="str">
            <v>CKCA8703</v>
          </cell>
          <cell r="B820" t="str">
            <v>Connector and accessories for shunt capacitor bank as per Ratings and Features RF CK8703</v>
          </cell>
          <cell r="C820" t="str">
            <v>Connector and accessories</v>
          </cell>
        </row>
        <row r="821">
          <cell r="A821" t="str">
            <v>CKCA8704</v>
          </cell>
          <cell r="B821" t="str">
            <v>Connector and accessories for shunt capacitor bank as per Ratings and Features RF CK8704</v>
          </cell>
          <cell r="C821" t="str">
            <v>Connector and accessories</v>
          </cell>
        </row>
        <row r="822">
          <cell r="A822" t="str">
            <v>CKCA8705</v>
          </cell>
          <cell r="B822" t="str">
            <v>Connector and accessories for shunt capacitor bank as per Ratings and Features RF CK8705</v>
          </cell>
          <cell r="C822" t="str">
            <v>Connector and accessories</v>
          </cell>
        </row>
        <row r="823">
          <cell r="A823" t="str">
            <v>CKSSS2101</v>
          </cell>
          <cell r="B823" t="str">
            <v>Steel supporting structure and skid steel base for shunt capacitor bank as per Ratings and Features RF CK2101</v>
          </cell>
          <cell r="C823" t="str">
            <v>Steel supporting structure and skid steel base</v>
          </cell>
        </row>
        <row r="824">
          <cell r="A824" t="str">
            <v>CKSSS3101</v>
          </cell>
          <cell r="B824" t="str">
            <v>Steel supporting structure and skid steel base for shunt capacitor bank as per Ratings and Features RF CK3101</v>
          </cell>
          <cell r="C824" t="str">
            <v>Steel supporting structure and skid steel base</v>
          </cell>
        </row>
        <row r="825">
          <cell r="A825" t="str">
            <v>CKSSS7101</v>
          </cell>
          <cell r="B825" t="str">
            <v>Steel supporting structure and skid steel base for shunt capacitor bank as per Ratings and Features RF CK7101</v>
          </cell>
          <cell r="C825" t="str">
            <v>Steel supporting structure and skid steel base</v>
          </cell>
        </row>
        <row r="826">
          <cell r="A826" t="str">
            <v>CKSSS7102</v>
          </cell>
          <cell r="B826" t="str">
            <v>Steel supporting structure and skid steel base for shunt capacitor bank as per Ratings and Features RF CK7102</v>
          </cell>
          <cell r="C826" t="str">
            <v>Steel supporting structure and skid steel base</v>
          </cell>
        </row>
        <row r="827">
          <cell r="A827" t="str">
            <v>CKSSS7103</v>
          </cell>
          <cell r="B827" t="str">
            <v>Steel supporting structure and skid steel base for shunt capacitor bank as per Ratings and Features RF CK7103</v>
          </cell>
          <cell r="C827" t="str">
            <v>Steel supporting structure and skid steel base</v>
          </cell>
        </row>
        <row r="828">
          <cell r="A828" t="str">
            <v>CKSSS7104</v>
          </cell>
          <cell r="B828" t="str">
            <v>Steel supporting structure and skid steel base for shunt capacitor bank as per Ratings and Features RF CK7104</v>
          </cell>
          <cell r="C828" t="str">
            <v>Steel supporting structure and skid steel base</v>
          </cell>
        </row>
        <row r="829">
          <cell r="A829" t="str">
            <v>CKSSS7201</v>
          </cell>
          <cell r="B829" t="str">
            <v>Steel supporting structure and skid steel base for shunt capacitor bank as per Ratings and Features RF CK7201</v>
          </cell>
          <cell r="C829" t="str">
            <v>Steel supporting structure and skid steel base</v>
          </cell>
        </row>
        <row r="830">
          <cell r="A830" t="str">
            <v>CKSSS7203</v>
          </cell>
          <cell r="B830" t="str">
            <v>Steel supporting structure and skid steel base for shunt capacitor bank as per Ratings and Features RF CK7203</v>
          </cell>
          <cell r="C830" t="str">
            <v>Steel supporting structure and skid steel base</v>
          </cell>
        </row>
        <row r="831">
          <cell r="A831" t="str">
            <v>CKSSS7204</v>
          </cell>
          <cell r="B831" t="str">
            <v>Steel supporting structure and skid steel base for shunt capacitor bank as per Ratings and Features RF CK7204</v>
          </cell>
          <cell r="C831" t="str">
            <v>Steel supporting structure and skid steel base</v>
          </cell>
        </row>
        <row r="832">
          <cell r="A832" t="str">
            <v>CKSSS7205</v>
          </cell>
          <cell r="B832" t="str">
            <v>Steel supporting structure and skid steel base for shunt capacitor bank as per Ratings and Features RF CK7205</v>
          </cell>
          <cell r="C832" t="str">
            <v>Steel supporting structure and skid steel base</v>
          </cell>
        </row>
        <row r="833">
          <cell r="A833" t="str">
            <v>CKSSS7206</v>
          </cell>
          <cell r="B833" t="str">
            <v>Steel supporting structure and skid steel base for shunt capacitor bank as per Ratings and Features RF CK7206</v>
          </cell>
          <cell r="C833" t="str">
            <v>Steel supporting structure and skid steel base</v>
          </cell>
        </row>
        <row r="834">
          <cell r="A834" t="str">
            <v>CKSSS7207</v>
          </cell>
          <cell r="B834" t="str">
            <v>Steel supporting structure and skid steel base for shunt capacitor bank as per Ratings and Features RF CK7207</v>
          </cell>
          <cell r="C834" t="str">
            <v>Steel supporting structure and skid steel base</v>
          </cell>
        </row>
        <row r="835">
          <cell r="A835" t="str">
            <v>CKSSS7208</v>
          </cell>
          <cell r="B835" t="str">
            <v>Steel supporting structure and skid steel base for shunt capacitor bank as per Ratings and Features RF CK7208</v>
          </cell>
          <cell r="C835" t="str">
            <v>Steel supporting structure and skid steel base</v>
          </cell>
        </row>
        <row r="836">
          <cell r="A836" t="str">
            <v>CKSSS7209</v>
          </cell>
          <cell r="B836" t="str">
            <v>Steel supporting structure and skid steel base for shunt capacitor bank as per Ratings and Features RF CK7209</v>
          </cell>
          <cell r="C836" t="str">
            <v>Steel supporting structure and skid steel base</v>
          </cell>
        </row>
        <row r="837">
          <cell r="A837" t="str">
            <v>CKSSS7210</v>
          </cell>
          <cell r="B837" t="str">
            <v>Steel supporting structure and skid steel base for shunt capacitor bank as per Ratings and Features RF CK7210</v>
          </cell>
          <cell r="C837" t="str">
            <v>Steel supporting structure and skid steel base</v>
          </cell>
        </row>
        <row r="838">
          <cell r="A838" t="str">
            <v>CKSSS7211</v>
          </cell>
          <cell r="B838" t="str">
            <v>Steel supporting structure and skid steel base for shunt capacitor bank as per Ratings and Features RF CK7211</v>
          </cell>
          <cell r="C838" t="str">
            <v>Steel supporting structure and skid steel base</v>
          </cell>
        </row>
        <row r="839">
          <cell r="A839" t="str">
            <v>CKSSS7212</v>
          </cell>
          <cell r="B839" t="str">
            <v>Steel supporting structure and skid steel base for shunt capacitor bank as per Ratings and Features RF CK7212</v>
          </cell>
          <cell r="C839" t="str">
            <v>Steel supporting structure and skid steel base</v>
          </cell>
        </row>
        <row r="840">
          <cell r="A840" t="str">
            <v>CKSSS7213</v>
          </cell>
          <cell r="B840" t="str">
            <v>Steel supporting structure and skid steel base for shunt capacitor bank as per Ratings and Features RF CK7213</v>
          </cell>
          <cell r="C840" t="str">
            <v>Steel supporting structure and skid steel base</v>
          </cell>
        </row>
        <row r="841">
          <cell r="A841" t="str">
            <v>CKSSS7214</v>
          </cell>
          <cell r="B841" t="str">
            <v>Steel supporting structure and skid steel base for shunt capacitor bank as per Ratings and Features RF CK7214</v>
          </cell>
          <cell r="C841" t="str">
            <v>Steel supporting structure and skid steel base</v>
          </cell>
        </row>
        <row r="842">
          <cell r="A842" t="str">
            <v>CKSSS7215</v>
          </cell>
          <cell r="B842" t="str">
            <v>Steel supporting structure and skid steel base for shunt capacitor bank as per Ratings and Features RF CK7215</v>
          </cell>
          <cell r="C842" t="str">
            <v>Steel supporting structure and skid steel base</v>
          </cell>
        </row>
        <row r="843">
          <cell r="A843" t="str">
            <v>CKSSS7216</v>
          </cell>
          <cell r="B843" t="str">
            <v>Steel supporting structure and skid steel base for shunt capacitor bank as per Ratings and Features RF CK7216</v>
          </cell>
          <cell r="C843" t="str">
            <v>Steel supporting structure and skid steel base</v>
          </cell>
        </row>
        <row r="844">
          <cell r="A844" t="str">
            <v>CKSSS7301</v>
          </cell>
          <cell r="B844" t="str">
            <v>Steel supporting structure and skid steel base for shunt capacitor bank as per Ratings and Features RF CK7301</v>
          </cell>
          <cell r="C844" t="str">
            <v>Steel supporting structure and skid steel base</v>
          </cell>
        </row>
        <row r="845">
          <cell r="A845" t="str">
            <v>CKSSS7302</v>
          </cell>
          <cell r="B845" t="str">
            <v>Steel supporting structure and skid steel base for shunt capacitor bank as per Ratings and Features RF CK7302</v>
          </cell>
          <cell r="C845" t="str">
            <v>Steel supporting structure and skid steel base</v>
          </cell>
        </row>
        <row r="846">
          <cell r="A846" t="str">
            <v>CKSSS7303</v>
          </cell>
          <cell r="B846" t="str">
            <v>Steel supporting structure and skid steel base for shunt capacitor bank as per Ratings and Features RF CK7303</v>
          </cell>
          <cell r="C846" t="str">
            <v>Steel supporting structure and skid steel base</v>
          </cell>
        </row>
        <row r="847">
          <cell r="A847" t="str">
            <v>CKSSS7304</v>
          </cell>
          <cell r="B847" t="str">
            <v>Steel supporting structure and skid steel base for shunt capacitor bank as per Ratings and Features RF CK7304</v>
          </cell>
          <cell r="C847" t="str">
            <v>Steel supporting structure and skid steel base</v>
          </cell>
        </row>
        <row r="848">
          <cell r="A848" t="str">
            <v>CKSSS7305</v>
          </cell>
          <cell r="B848" t="str">
            <v>Steel supporting structure and skid steel base for shunt capacitor bank as per Ratings and Features RF CK7305</v>
          </cell>
          <cell r="C848" t="str">
            <v>Steel supporting structure and skid steel base</v>
          </cell>
        </row>
        <row r="849">
          <cell r="A849" t="str">
            <v>CKSSS7306</v>
          </cell>
          <cell r="B849" t="str">
            <v>Steel supporting structure and skid steel base for shunt capacitor bank as per Ratings and Features RF CK7306</v>
          </cell>
          <cell r="C849" t="str">
            <v>Steel supporting structure and skid steel base</v>
          </cell>
        </row>
        <row r="850">
          <cell r="A850" t="str">
            <v>CKSSS7401</v>
          </cell>
          <cell r="B850" t="str">
            <v>Steel supporting structure and skid steel base for shunt capacitor bank as per Ratings and Features RF CK7401</v>
          </cell>
          <cell r="C850" t="str">
            <v>Steel supporting structure and skid steel base</v>
          </cell>
        </row>
        <row r="851">
          <cell r="A851" t="str">
            <v>CKSSS7402</v>
          </cell>
          <cell r="B851" t="str">
            <v>Steel supporting structure and skid steel base for shunt capacitor bank as per Ratings and Features RF CK7402</v>
          </cell>
          <cell r="C851" t="str">
            <v>Steel supporting structure and skid steel base</v>
          </cell>
        </row>
        <row r="852">
          <cell r="A852" t="str">
            <v>CKSSS7403</v>
          </cell>
          <cell r="B852" t="str">
            <v>Steel supporting structure and skid steel base for shunt capacitor bank as per Ratings and Features RF CK7403</v>
          </cell>
          <cell r="C852" t="str">
            <v>Steel supporting structure and skid steel base</v>
          </cell>
        </row>
        <row r="853">
          <cell r="A853" t="str">
            <v>CKSSS7404</v>
          </cell>
          <cell r="B853" t="str">
            <v>Steel supporting structure and skid steel base for shunt capacitor bank as per Ratings and Features RF CK7404</v>
          </cell>
          <cell r="C853" t="str">
            <v>Steel supporting structure and skid steel base</v>
          </cell>
        </row>
        <row r="854">
          <cell r="A854" t="str">
            <v>CKSSS8701</v>
          </cell>
          <cell r="B854" t="str">
            <v>Steel supporting structure and skid steel base for shunt capacitor bank as per Ratings and Features RF CK8701</v>
          </cell>
          <cell r="C854" t="str">
            <v>Steel supporting structure and skid steel base</v>
          </cell>
        </row>
        <row r="855">
          <cell r="A855" t="str">
            <v>CKSSS8702</v>
          </cell>
          <cell r="B855" t="str">
            <v>Steel supporting structure and skid steel base for shunt capacitor bank as per Ratings and Features RF CK8702</v>
          </cell>
          <cell r="C855" t="str">
            <v>Steel supporting structure and skid steel base</v>
          </cell>
        </row>
        <row r="856">
          <cell r="A856" t="str">
            <v>CKSSS8703</v>
          </cell>
          <cell r="B856" t="str">
            <v>Steel supporting structure and skid steel base for shunt capacitor bank as per Ratings and Features RF CK8703</v>
          </cell>
          <cell r="C856" t="str">
            <v>Steel supporting structure and skid steel base</v>
          </cell>
        </row>
        <row r="857">
          <cell r="A857" t="str">
            <v>CKSSS8704</v>
          </cell>
          <cell r="B857" t="str">
            <v>Steel supporting structure and skid steel base for shunt capacitor bank as per Ratings and Features RF CK8704</v>
          </cell>
          <cell r="C857" t="str">
            <v>Steel supporting structure and skid steel base</v>
          </cell>
        </row>
        <row r="858">
          <cell r="A858" t="str">
            <v>CKSSS8705</v>
          </cell>
          <cell r="B858" t="str">
            <v>Steel supporting structure and skid steel base for shunt capacitor bank as per Ratings and Features RF CK8705</v>
          </cell>
          <cell r="C858" t="str">
            <v>Steel supporting structure and skid steel base</v>
          </cell>
        </row>
        <row r="859">
          <cell r="A859" t="str">
            <v>CKSSC2101</v>
          </cell>
          <cell r="B859" t="str">
            <v>Stainless steel casing  for shunt capacitor bank as per Ratings and Features RF CK2101</v>
          </cell>
          <cell r="C859" t="str">
            <v>Stainless steel casing</v>
          </cell>
        </row>
        <row r="860">
          <cell r="A860" t="str">
            <v>CKSSC3101</v>
          </cell>
          <cell r="B860" t="str">
            <v>Stainless steel casing  for shunt capacitor bank as per Ratings and Features RF CK3101</v>
          </cell>
          <cell r="C860" t="str">
            <v>Stainless steel casing</v>
          </cell>
        </row>
        <row r="861">
          <cell r="A861" t="str">
            <v>CKSSC7101</v>
          </cell>
          <cell r="B861" t="str">
            <v>Stainless steel casing  for shunt capacitor bank as per Ratings and Features RF CK7101</v>
          </cell>
          <cell r="C861" t="str">
            <v>Stainless steel casing</v>
          </cell>
        </row>
        <row r="862">
          <cell r="A862" t="str">
            <v>CKSSC7102</v>
          </cell>
          <cell r="B862" t="str">
            <v>Stainless steel casing  for shunt capacitor bank as per Ratings and Features RF CK7102</v>
          </cell>
          <cell r="C862" t="str">
            <v>Stainless steel casing</v>
          </cell>
        </row>
        <row r="863">
          <cell r="A863" t="str">
            <v>CKSSC7103</v>
          </cell>
          <cell r="B863" t="str">
            <v>Stainless steel casing  for shunt capacitor bank as per Ratings and Features RF CK7103</v>
          </cell>
          <cell r="C863" t="str">
            <v>Stainless steel casing</v>
          </cell>
        </row>
        <row r="864">
          <cell r="A864" t="str">
            <v>CKSSC7104</v>
          </cell>
          <cell r="B864" t="str">
            <v>Stainless steel casing  for shunt capacitor bank as per Ratings and Features RF CK7104</v>
          </cell>
          <cell r="C864" t="str">
            <v>Stainless steel casing</v>
          </cell>
        </row>
        <row r="865">
          <cell r="A865" t="str">
            <v>CKSSC7201</v>
          </cell>
          <cell r="B865" t="str">
            <v>Stainless steel casing  for shunt capacitor bank as per Ratings and Features RF CK7201</v>
          </cell>
          <cell r="C865" t="str">
            <v>Stainless steel casing</v>
          </cell>
        </row>
        <row r="866">
          <cell r="A866" t="str">
            <v>CKSSC7203</v>
          </cell>
          <cell r="B866" t="str">
            <v>Stainless steel casing  for shunt capacitor bank as per Ratings and Features RF CK7203</v>
          </cell>
          <cell r="C866" t="str">
            <v>Stainless steel casing</v>
          </cell>
        </row>
        <row r="867">
          <cell r="A867" t="str">
            <v>CKSSC7204</v>
          </cell>
          <cell r="B867" t="str">
            <v>Stainless steel casing  for shunt capacitor bank as per Ratings and Features RF CK7204</v>
          </cell>
          <cell r="C867" t="str">
            <v>Stainless steel casing</v>
          </cell>
        </row>
        <row r="868">
          <cell r="A868" t="str">
            <v>CKSSC7205</v>
          </cell>
          <cell r="B868" t="str">
            <v>Stainless steel casing  for shunt capacitor bank as per Ratings and Features RF CK7205</v>
          </cell>
          <cell r="C868" t="str">
            <v>Stainless steel casing</v>
          </cell>
        </row>
        <row r="869">
          <cell r="A869" t="str">
            <v>CKSSC7206</v>
          </cell>
          <cell r="B869" t="str">
            <v>Stainless steel casing  for shunt capacitor bank as per Ratings and Features RF CK7206</v>
          </cell>
          <cell r="C869" t="str">
            <v>Stainless steel casing</v>
          </cell>
        </row>
        <row r="870">
          <cell r="A870" t="str">
            <v>CKSSC7207</v>
          </cell>
          <cell r="B870" t="str">
            <v>Stainless steel casing  for shunt capacitor bank as per Ratings and Features RF CK7207</v>
          </cell>
          <cell r="C870" t="str">
            <v>Stainless steel casing</v>
          </cell>
        </row>
        <row r="871">
          <cell r="A871" t="str">
            <v>CKSSC7208</v>
          </cell>
          <cell r="B871" t="str">
            <v>Stainless steel casing  for shunt capacitor bank as per Ratings and Features RF CK7208</v>
          </cell>
          <cell r="C871" t="str">
            <v>Stainless steel casing</v>
          </cell>
        </row>
        <row r="872">
          <cell r="A872" t="str">
            <v>CKSSC7209</v>
          </cell>
          <cell r="B872" t="str">
            <v>Stainless steel casing  for shunt capacitor bank as per Ratings and Features RF CK7209</v>
          </cell>
          <cell r="C872" t="str">
            <v>Stainless steel casing</v>
          </cell>
        </row>
        <row r="873">
          <cell r="A873" t="str">
            <v>CKSSC7210</v>
          </cell>
          <cell r="B873" t="str">
            <v>Stainless steel casing  for shunt capacitor bank as per Ratings and Features RF CK7210</v>
          </cell>
          <cell r="C873" t="str">
            <v>Stainless steel casing</v>
          </cell>
        </row>
        <row r="874">
          <cell r="A874" t="str">
            <v>CKSSC7211</v>
          </cell>
          <cell r="B874" t="str">
            <v>Stainless steel casing  for shunt capacitor bank as per Ratings and Features RF CK7211</v>
          </cell>
          <cell r="C874" t="str">
            <v>Stainless steel casing</v>
          </cell>
        </row>
        <row r="875">
          <cell r="A875" t="str">
            <v>CKSSC7212</v>
          </cell>
          <cell r="B875" t="str">
            <v>Stainless steel casing  for shunt capacitor bank as per Ratings and Features RF CK7212</v>
          </cell>
          <cell r="C875" t="str">
            <v>Stainless steel casing</v>
          </cell>
        </row>
        <row r="876">
          <cell r="A876" t="str">
            <v>CKSSC7213</v>
          </cell>
          <cell r="B876" t="str">
            <v>Stainless steel casing  for shunt capacitor bank as per Ratings and Features RF CK7213</v>
          </cell>
          <cell r="C876" t="str">
            <v>Stainless steel casing</v>
          </cell>
        </row>
        <row r="877">
          <cell r="A877" t="str">
            <v>CKSSC7214</v>
          </cell>
          <cell r="B877" t="str">
            <v>Stainless steel casing  for shunt capacitor bank as per Ratings and Features RF CK7214</v>
          </cell>
          <cell r="C877" t="str">
            <v>Stainless steel casing</v>
          </cell>
        </row>
        <row r="878">
          <cell r="A878" t="str">
            <v>CKSSC7301</v>
          </cell>
          <cell r="B878" t="str">
            <v>Stainless steel casing  for shunt capacitor bank as per Ratings and Features RF CK7301</v>
          </cell>
          <cell r="C878" t="str">
            <v>Stainless steel casing</v>
          </cell>
        </row>
        <row r="879">
          <cell r="A879" t="str">
            <v>CKSSC7302</v>
          </cell>
          <cell r="B879" t="str">
            <v>Stainless steel casing  for shunt capacitor bank as per Ratings and Features RF CK7302</v>
          </cell>
          <cell r="C879" t="str">
            <v>Stainless steel casing</v>
          </cell>
        </row>
        <row r="880">
          <cell r="A880" t="str">
            <v>CKSSC7303</v>
          </cell>
          <cell r="B880" t="str">
            <v>Stainless steel casing  for shunt capacitor bank as per Ratings and Features RF CK7303</v>
          </cell>
          <cell r="C880" t="str">
            <v>Stainless steel casing</v>
          </cell>
        </row>
        <row r="881">
          <cell r="A881" t="str">
            <v>CKSSC7304</v>
          </cell>
          <cell r="B881" t="str">
            <v>Stainless steel casing  for shunt capacitor bank as per Ratings and Features RF CK7304</v>
          </cell>
          <cell r="C881" t="str">
            <v>Stainless steel casing</v>
          </cell>
        </row>
        <row r="882">
          <cell r="A882" t="str">
            <v>CKSSC7305</v>
          </cell>
          <cell r="B882" t="str">
            <v>Stainless steel casing  for shunt capacitor bank as per Ratings and Features RF CK7305</v>
          </cell>
          <cell r="C882" t="str">
            <v>Stainless steel casing</v>
          </cell>
        </row>
        <row r="883">
          <cell r="A883" t="str">
            <v>CKSSC7306</v>
          </cell>
          <cell r="B883" t="str">
            <v>Stainless steel casing  for shunt capacitor bank as per Ratings and Features RF CK7306</v>
          </cell>
          <cell r="C883" t="str">
            <v>Stainless steel casing</v>
          </cell>
        </row>
        <row r="884">
          <cell r="A884" t="str">
            <v>CKSSC7401</v>
          </cell>
          <cell r="B884" t="str">
            <v>Stainless steel casing  for shunt capacitor bank as per Ratings and Features RF CK7401</v>
          </cell>
          <cell r="C884" t="str">
            <v>Stainless steel casing</v>
          </cell>
        </row>
        <row r="885">
          <cell r="A885" t="str">
            <v>CKSSC7402</v>
          </cell>
          <cell r="B885" t="str">
            <v>Stainless steel casing  for shunt capacitor bank as per Ratings and Features RF CK7402</v>
          </cell>
          <cell r="C885" t="str">
            <v>Stainless steel casing</v>
          </cell>
        </row>
        <row r="886">
          <cell r="A886" t="str">
            <v>CKSSC8701</v>
          </cell>
          <cell r="B886" t="str">
            <v>Stainless steel casing  for shunt capacitor bank as per Ratings and Features RF CK8701</v>
          </cell>
          <cell r="C886" t="str">
            <v>Stainless steel casing</v>
          </cell>
        </row>
        <row r="887">
          <cell r="A887" t="str">
            <v>CKSSC8702</v>
          </cell>
          <cell r="B887" t="str">
            <v>Stainless steel casing  for shunt capacitor bank as per Ratings and Features RF CK8702</v>
          </cell>
          <cell r="C887" t="str">
            <v>Stainless steel casing</v>
          </cell>
        </row>
        <row r="888">
          <cell r="A888" t="str">
            <v>CKSSC8703</v>
          </cell>
          <cell r="B888" t="str">
            <v>Stainless steel casing  for shunt capacitor bank as per Ratings and Features RF CK8703</v>
          </cell>
          <cell r="C888" t="str">
            <v>Stainless steel casing</v>
          </cell>
        </row>
        <row r="889">
          <cell r="A889" t="str">
            <v>CKSSC8704</v>
          </cell>
          <cell r="B889" t="str">
            <v>Stainless steel casing  for shunt capacitor bank as per Ratings and Features RF CK8704</v>
          </cell>
          <cell r="C889" t="str">
            <v>Stainless steel casing</v>
          </cell>
        </row>
        <row r="890">
          <cell r="A890" t="str">
            <v>CKDSO7101</v>
          </cell>
          <cell r="B890" t="str">
            <v>Disconnecting switch operating platform for shunt capacitor bank as per Ratings and Features RF CK7101</v>
          </cell>
          <cell r="C890" t="str">
            <v>Disconnecting switch operating platform</v>
          </cell>
        </row>
        <row r="891">
          <cell r="A891" t="str">
            <v>CKDSO7102</v>
          </cell>
          <cell r="B891" t="str">
            <v>Disconnecting switch operating platform for shunt capacitor bank as per Ratings and Features RF CK7102</v>
          </cell>
          <cell r="C891" t="str">
            <v>Disconnecting switch operating platform</v>
          </cell>
        </row>
        <row r="892">
          <cell r="A892" t="str">
            <v>CKDSO7103</v>
          </cell>
          <cell r="B892" t="str">
            <v>Disconnecting switch operating platform for shunt capacitor bank as per Ratings and Features RF CK7103</v>
          </cell>
          <cell r="C892" t="str">
            <v>Disconnecting switch operating platform</v>
          </cell>
        </row>
        <row r="893">
          <cell r="A893" t="str">
            <v>CKDSO7104</v>
          </cell>
          <cell r="B893" t="str">
            <v>Disconnecting switch operating platform for shunt capacitor bank as per Ratings and Features RF CK7104</v>
          </cell>
          <cell r="C893" t="str">
            <v>Disconnecting switch operating platform</v>
          </cell>
        </row>
        <row r="894">
          <cell r="A894" t="str">
            <v>CKDSO7201</v>
          </cell>
          <cell r="B894" t="str">
            <v>Disconnecting switch operating platform for shunt capacitor bank as per Ratings and Features RF CK7201</v>
          </cell>
          <cell r="C894" t="str">
            <v>Disconnecting switch operating platform</v>
          </cell>
        </row>
        <row r="895">
          <cell r="A895" t="str">
            <v>CKDSO7203</v>
          </cell>
          <cell r="B895" t="str">
            <v>Disconnecting switch operating platform for shunt capacitor bank as per Ratings and Features RF CK7203</v>
          </cell>
          <cell r="C895" t="str">
            <v>Disconnecting switch operating platform</v>
          </cell>
        </row>
        <row r="896">
          <cell r="A896" t="str">
            <v>CKDSO7204</v>
          </cell>
          <cell r="B896" t="str">
            <v>Disconnecting switch operating platform for shunt capacitor bank as per Ratings and Features RF CK7204</v>
          </cell>
          <cell r="C896" t="str">
            <v>Disconnecting switch operating platform</v>
          </cell>
        </row>
        <row r="897">
          <cell r="A897" t="str">
            <v>CKDSO7205</v>
          </cell>
          <cell r="B897" t="str">
            <v>Disconnecting switch operating platform for shunt capacitor bank as per Ratings and Features RF CK7205</v>
          </cell>
          <cell r="C897" t="str">
            <v>Disconnecting switch operating platform</v>
          </cell>
        </row>
        <row r="898">
          <cell r="A898" t="str">
            <v>CKDSO7206</v>
          </cell>
          <cell r="B898" t="str">
            <v>Disconnecting switch operating platform for shunt capacitor bank as per Ratings and Features RF CK7206</v>
          </cell>
          <cell r="C898" t="str">
            <v>Disconnecting switch operating platform</v>
          </cell>
        </row>
        <row r="899">
          <cell r="A899" t="str">
            <v>CKDSO7207</v>
          </cell>
          <cell r="B899" t="str">
            <v>Disconnecting switch operating platform for shunt capacitor bank as per Ratings and Features RF CK7207</v>
          </cell>
          <cell r="C899" t="str">
            <v>Disconnecting switch operating platform</v>
          </cell>
        </row>
        <row r="900">
          <cell r="A900" t="str">
            <v>CKDSO7208</v>
          </cell>
          <cell r="B900" t="str">
            <v>Disconnecting switch operating platform for shunt capacitor bank as per Ratings and Features RF CK7208</v>
          </cell>
          <cell r="C900" t="str">
            <v>Disconnecting switch operating platform</v>
          </cell>
        </row>
        <row r="901">
          <cell r="A901" t="str">
            <v>CKDSO7209</v>
          </cell>
          <cell r="B901" t="str">
            <v>Disconnecting switch operating platform for shunt capacitor bank as per Ratings and Features RF CK7209</v>
          </cell>
          <cell r="C901" t="str">
            <v>Disconnecting switch operating platform</v>
          </cell>
        </row>
        <row r="902">
          <cell r="A902" t="str">
            <v>CKDSO7210</v>
          </cell>
          <cell r="B902" t="str">
            <v>Disconnecting switch operating platform for shunt capacitor bank as per Ratings and Features RF CK7210</v>
          </cell>
          <cell r="C902" t="str">
            <v>Disconnecting switch operating platform</v>
          </cell>
        </row>
        <row r="903">
          <cell r="A903" t="str">
            <v>CKDSO7211</v>
          </cell>
          <cell r="B903" t="str">
            <v>Disconnecting switch operating platform for shunt capacitor bank as per Ratings and Features RF CK7211</v>
          </cell>
          <cell r="C903" t="str">
            <v>Disconnecting switch operating platform</v>
          </cell>
        </row>
        <row r="904">
          <cell r="A904" t="str">
            <v>CKDSO7212</v>
          </cell>
          <cell r="B904" t="str">
            <v>Disconnecting switch operating platform for shunt capacitor bank as per Ratings and Features RF CK7212</v>
          </cell>
          <cell r="C904" t="str">
            <v>Disconnecting switch operating platform</v>
          </cell>
        </row>
        <row r="905">
          <cell r="A905" t="str">
            <v>CKDSO7213</v>
          </cell>
          <cell r="B905" t="str">
            <v>Disconnecting switch operating platform for shunt capacitor bank as per Ratings and Features RF CK7213</v>
          </cell>
          <cell r="C905" t="str">
            <v>Disconnecting switch operating platform</v>
          </cell>
        </row>
        <row r="906">
          <cell r="A906" t="str">
            <v>CKDSO7214</v>
          </cell>
          <cell r="B906" t="str">
            <v>Disconnecting switch operating platform for shunt capacitor bank as per Ratings and Features RF CK7214</v>
          </cell>
          <cell r="C906" t="str">
            <v>Disconnecting switch operating platform</v>
          </cell>
        </row>
        <row r="907">
          <cell r="A907" t="str">
            <v>CKDSO7215</v>
          </cell>
          <cell r="B907" t="str">
            <v>Disconnecting switch operating platform for shunt capacitor bank as per Ratings and Features RF CK7215</v>
          </cell>
          <cell r="C907" t="str">
            <v>Disconnecting switch operating platform</v>
          </cell>
        </row>
        <row r="908">
          <cell r="A908" t="str">
            <v>CKDSO7216</v>
          </cell>
          <cell r="B908" t="str">
            <v>Disconnecting switch operating platform for shunt capacitor bank as per Ratings and Features RF CK7216</v>
          </cell>
          <cell r="C908" t="str">
            <v>Disconnecting switch operating platform</v>
          </cell>
        </row>
        <row r="909">
          <cell r="A909" t="str">
            <v>CKDSO7301</v>
          </cell>
          <cell r="B909" t="str">
            <v>Disconnecting switch operating platform for shunt capacitor bank as per Ratings and Features RF CK7301</v>
          </cell>
          <cell r="C909" t="str">
            <v>Disconnecting switch operating platform</v>
          </cell>
        </row>
        <row r="910">
          <cell r="A910" t="str">
            <v>CKDSO7302</v>
          </cell>
          <cell r="B910" t="str">
            <v>Disconnecting switch operating platform for shunt capacitor bank as per Ratings and Features RF CK7302</v>
          </cell>
          <cell r="C910" t="str">
            <v>Disconnecting switch operating platform</v>
          </cell>
        </row>
        <row r="911">
          <cell r="A911" t="str">
            <v>CKDSO7303</v>
          </cell>
          <cell r="B911" t="str">
            <v>Disconnecting switch operating platform for shunt capacitor bank as per Ratings and Features RF CK7303</v>
          </cell>
          <cell r="C911" t="str">
            <v>Disconnecting switch operating platform</v>
          </cell>
        </row>
        <row r="912">
          <cell r="A912" t="str">
            <v>CKDSO7304</v>
          </cell>
          <cell r="B912" t="str">
            <v>Disconnecting switch operating platform for shunt capacitor bank as per Ratings and Features RF CK7304</v>
          </cell>
          <cell r="C912" t="str">
            <v>Disconnecting switch operating platform</v>
          </cell>
        </row>
        <row r="913">
          <cell r="A913" t="str">
            <v>CKDSO7305</v>
          </cell>
          <cell r="B913" t="str">
            <v>Disconnecting switch operating platform for shunt capacitor bank as per Ratings and Features RF CK7305</v>
          </cell>
          <cell r="C913" t="str">
            <v>Disconnecting switch operating platform</v>
          </cell>
        </row>
        <row r="914">
          <cell r="A914" t="str">
            <v>CKDSO7306</v>
          </cell>
          <cell r="B914" t="str">
            <v>Disconnecting switch operating platform for shunt capacitor bank as per Ratings and Features RF CK7306</v>
          </cell>
          <cell r="C914" t="str">
            <v>Disconnecting switch operating platform</v>
          </cell>
        </row>
        <row r="915">
          <cell r="A915" t="str">
            <v>CKDSO7401</v>
          </cell>
          <cell r="B915" t="str">
            <v>Disconnecting switch operating platform for shunt capacitor bank as per Ratings and Features RF CK7401</v>
          </cell>
          <cell r="C915" t="str">
            <v>Disconnecting switch operating platform</v>
          </cell>
        </row>
        <row r="916">
          <cell r="A916" t="str">
            <v>CKDSO7402</v>
          </cell>
          <cell r="B916" t="str">
            <v>Disconnecting switch operating platform for shunt capacitor bank as per Ratings and Features RF CK7402</v>
          </cell>
          <cell r="C916" t="str">
            <v>Disconnecting switch operating platform</v>
          </cell>
        </row>
        <row r="917">
          <cell r="A917" t="str">
            <v>CKDSO7403</v>
          </cell>
          <cell r="B917" t="str">
            <v>Disconnecting switch operating platform for shunt capacitor bank as per Ratings and Features RF CK7403</v>
          </cell>
          <cell r="C917" t="str">
            <v>Disconnecting switch operating platform</v>
          </cell>
        </row>
        <row r="918">
          <cell r="A918" t="str">
            <v>CKDSO7404</v>
          </cell>
          <cell r="B918" t="str">
            <v>Disconnecting switch operating platform for shunt capacitor bank as per Ratings and Features RF CK7404</v>
          </cell>
          <cell r="C918" t="str">
            <v>Disconnecting switch operating platform</v>
          </cell>
        </row>
        <row r="919">
          <cell r="A919" t="str">
            <v>CKDSO8701</v>
          </cell>
          <cell r="B919" t="str">
            <v>Disconnecting switch operating platform for shunt capacitor bank as per Ratings and Features RF CK8701</v>
          </cell>
          <cell r="C919" t="str">
            <v>Disconnecting switch operating platform</v>
          </cell>
        </row>
        <row r="920">
          <cell r="A920" t="str">
            <v>CKDSO8702</v>
          </cell>
          <cell r="B920" t="str">
            <v>Disconnecting switch operating platform for shunt capacitor bank as per Ratings and Features RF CK8702</v>
          </cell>
          <cell r="C920" t="str">
            <v>Disconnecting switch operating platform</v>
          </cell>
        </row>
        <row r="921">
          <cell r="A921" t="str">
            <v>CKDSO8703</v>
          </cell>
          <cell r="B921" t="str">
            <v>Disconnecting switch operating platform for shunt capacitor bank as per Ratings and Features RF CK8703</v>
          </cell>
          <cell r="C921" t="str">
            <v>Disconnecting switch operating platform</v>
          </cell>
        </row>
        <row r="922">
          <cell r="A922" t="str">
            <v>CKDSO8704</v>
          </cell>
          <cell r="B922" t="str">
            <v>Disconnecting switch operating platform for shunt capacitor bank as per Ratings and Features RF CK8704</v>
          </cell>
          <cell r="C922" t="str">
            <v>Disconnecting switch operating platform</v>
          </cell>
        </row>
        <row r="923">
          <cell r="A923" t="str">
            <v>CKDSO8705</v>
          </cell>
          <cell r="B923" t="str">
            <v>Disconnecting switch operating platform for shunt capacitor bank as per Ratings and Features RF CK8705</v>
          </cell>
          <cell r="C923" t="str">
            <v>Disconnecting switch operating platform</v>
          </cell>
        </row>
        <row r="924">
          <cell r="A924" t="str">
            <v>CKALB2101</v>
          </cell>
          <cell r="B924" t="str">
            <v>Aluminum bus for shunt capacitor bank as per Ratings and Features RF CK2101</v>
          </cell>
          <cell r="C924" t="str">
            <v>Aluminum bus</v>
          </cell>
        </row>
        <row r="925">
          <cell r="A925" t="str">
            <v>CKALB3101</v>
          </cell>
          <cell r="B925" t="str">
            <v>Aluminum bus for shunt capacitor bank as per Ratings and Features RF CK3101</v>
          </cell>
          <cell r="C925" t="str">
            <v>Aluminum bus</v>
          </cell>
        </row>
        <row r="926">
          <cell r="A926" t="str">
            <v>CKBPS2101</v>
          </cell>
          <cell r="B926" t="str">
            <v>Bus pole structure for shunt capacitor bank as per Ratings and Features RF CK2101</v>
          </cell>
          <cell r="C926" t="str">
            <v>Bus pole structure</v>
          </cell>
        </row>
        <row r="927">
          <cell r="A927" t="str">
            <v>CKBPS3101</v>
          </cell>
          <cell r="B927" t="str">
            <v>Bus pole structure for shunt capacitor bank as per Ratings and Features RF CK3101</v>
          </cell>
          <cell r="C927" t="str">
            <v>Bus pole structure</v>
          </cell>
        </row>
        <row r="928">
          <cell r="A928" t="str">
            <v>CKGSA2101</v>
          </cell>
          <cell r="B928" t="str">
            <v>Galvanized steel angle for shunt capacitor bank as per Ratings and Features RF CK2101</v>
          </cell>
          <cell r="C928" t="str">
            <v>Galvanized steel angle</v>
          </cell>
        </row>
        <row r="929">
          <cell r="A929" t="str">
            <v>CKGSA3101</v>
          </cell>
          <cell r="B929" t="str">
            <v>Galvanized steel angle for shunt capacitor bank as per Ratings and Features RF CK3101</v>
          </cell>
          <cell r="C929" t="str">
            <v>Galvanized steel angle</v>
          </cell>
        </row>
        <row r="930">
          <cell r="A930" t="str">
            <v>CKSPCU</v>
          </cell>
          <cell r="B930" t="str">
            <v>Capacitor units Spare part for shunt capacitor bank</v>
          </cell>
          <cell r="C930" t="str">
            <v>Capacitor units</v>
          </cell>
        </row>
        <row r="931">
          <cell r="A931" t="str">
            <v>CKSPCU400</v>
          </cell>
          <cell r="B931" t="str">
            <v>Capacitor units 400 kVAR Spare part for shunt capacitor bank</v>
          </cell>
          <cell r="C931" t="str">
            <v>Capacitor units 400 kVAR</v>
          </cell>
        </row>
        <row r="932">
          <cell r="A932" t="str">
            <v>CKSPCU200</v>
          </cell>
          <cell r="B932" t="str">
            <v>Capacitor units 200 kVAR Spare part for shunt capacitor bank</v>
          </cell>
          <cell r="C932" t="str">
            <v>Capacitor units 200 kVAR</v>
          </cell>
        </row>
        <row r="933">
          <cell r="A933" t="str">
            <v>CKSPCLR</v>
          </cell>
          <cell r="B933" t="str">
            <v>Current limiting reactor Spare part for shunt capacitor bank</v>
          </cell>
          <cell r="C933" t="str">
            <v>Current limiting reactor</v>
          </cell>
        </row>
        <row r="934">
          <cell r="A934" t="str">
            <v>CKSPCB1</v>
          </cell>
          <cell r="B934" t="str">
            <v>Complete set of interrupting unit including porcelain chamber for CB Spare part for shunt capacitor bank</v>
          </cell>
          <cell r="C934" t="str">
            <v>Complete set of interrupting unit including porcelain chamber</v>
          </cell>
        </row>
        <row r="935">
          <cell r="A935" t="str">
            <v>CKSPCB2</v>
          </cell>
          <cell r="B935" t="str">
            <v>Closing coil for CB Spare part for shunt capacitor bank</v>
          </cell>
          <cell r="C935" t="str">
            <v>Closing coil</v>
          </cell>
        </row>
        <row r="936">
          <cell r="A936" t="str">
            <v>CKSPCB3</v>
          </cell>
          <cell r="B936" t="str">
            <v>Tripping coil for CB Spare part for shunt capacitor bank</v>
          </cell>
          <cell r="C936" t="str">
            <v>Tripping coil</v>
          </cell>
        </row>
        <row r="937">
          <cell r="A937" t="str">
            <v>CKSPCB4</v>
          </cell>
          <cell r="B937" t="str">
            <v>Maintenance closing device for CB Spare part for shunt capacitor bank</v>
          </cell>
          <cell r="C937" t="str">
            <v>Maintenance closing device for CB</v>
          </cell>
        </row>
        <row r="938">
          <cell r="A938" t="str">
            <v>CKSPCT</v>
          </cell>
          <cell r="B938" t="str">
            <v>Current transformer unbalance Spare part for shunt capacitor bank</v>
          </cell>
          <cell r="C938" t="str">
            <v>Current transformer unbalance</v>
          </cell>
        </row>
        <row r="939">
          <cell r="A939" t="str">
            <v>CKSPCT115</v>
          </cell>
          <cell r="B939" t="str">
            <v>Current transformer unbalance Spare part for 115 kV shunt capacitor bank</v>
          </cell>
          <cell r="C939" t="str">
            <v>115 kV Current transformer unbalance</v>
          </cell>
        </row>
        <row r="940">
          <cell r="A940" t="str">
            <v>CKSPFLE2101</v>
          </cell>
          <cell r="B940" t="str">
            <v>Fuse link for external fuse Spare part for shunt capacitor bank as per Ratings and Features RF CK2101</v>
          </cell>
          <cell r="C940" t="str">
            <v>Fuse link for external fuse</v>
          </cell>
        </row>
        <row r="941">
          <cell r="A941" t="str">
            <v>CKSPFLE3101</v>
          </cell>
          <cell r="B941" t="str">
            <v>Fuse link for external fuse Spare part for shunt capacitor bank as per Ratings and Features RF CK3101</v>
          </cell>
          <cell r="C941" t="str">
            <v>Fuse link for external fuse</v>
          </cell>
        </row>
        <row r="942">
          <cell r="A942" t="str">
            <v>CKSPFL33100E</v>
          </cell>
          <cell r="B942" t="str">
            <v>Fuse link or refill unit 100E Spare part for 33 kV power fuse for shunt capacitor bank</v>
          </cell>
          <cell r="C942" t="str">
            <v>Fuse link or refill unit 100E for 33 kV</v>
          </cell>
        </row>
        <row r="943">
          <cell r="A943" t="str">
            <v>CKSPFL22150E</v>
          </cell>
          <cell r="B943" t="str">
            <v>Fuse link or refill unit 150E Spare part for 22 kV power fuse for shunt capacitor bank</v>
          </cell>
          <cell r="C943" t="str">
            <v>Fuse link or refill unit 150E for 22 kV</v>
          </cell>
        </row>
        <row r="944">
          <cell r="A944" t="str">
            <v>CT12B1</v>
          </cell>
          <cell r="B944" t="str">
            <v>11 kV CT, 110 kV BIL, 200x400:5//5A, 13 kA, oil filled as per Rating and Features RF CT12B1</v>
          </cell>
          <cell r="C944" t="str">
            <v>11kV 200x400:5/5A CT12B1</v>
          </cell>
        </row>
        <row r="945">
          <cell r="A945" t="str">
            <v>CT22B1</v>
          </cell>
          <cell r="B945" t="str">
            <v>22 kV CT, 150 kV BIL, 200/400:5//5A, 13 kA, oil filled as per Rating and Features RF CT22B1</v>
          </cell>
          <cell r="C945" t="str">
            <v>22kV 200x400:5/5A CT22B1</v>
          </cell>
        </row>
        <row r="946">
          <cell r="A946" t="str">
            <v>CT24B1</v>
          </cell>
          <cell r="B946" t="str">
            <v>22 kV CT, 150 kV BIL, 400x800:5//5A, 13 kA, oil filled as per Rating and Features RF CT24B1</v>
          </cell>
          <cell r="C946" t="str">
            <v>22kV 400x800:5/5A CT24B1</v>
          </cell>
        </row>
        <row r="947">
          <cell r="A947" t="str">
            <v>CT24B2</v>
          </cell>
          <cell r="B947" t="str">
            <v>22 kV CT, 150 kV BIL, 400x800:5//5A, 13 kA, oil filled as per Rating and Features RF CT24B2</v>
          </cell>
          <cell r="C947" t="str">
            <v>22kV 400x800:5/5A CT24B2</v>
          </cell>
        </row>
        <row r="948">
          <cell r="A948" t="str">
            <v>CT251B</v>
          </cell>
          <cell r="B948" t="str">
            <v>22 kV CT, 150 kV BIL, 100/-/1200:5//5A, 13 kA, oil filled as per Rating and Features RF CT251B</v>
          </cell>
          <cell r="C948" t="str">
            <v>22kV 1200:5/5AMR CT251B</v>
          </cell>
        </row>
        <row r="949">
          <cell r="A949" t="str">
            <v>CT25B1</v>
          </cell>
          <cell r="B949" t="str">
            <v>22 kV CT, 150 kV BIL, 100/-/1200:5//5A, 13 kA, oil filled as per Rating and Features RF CT25B1</v>
          </cell>
          <cell r="C949" t="str">
            <v>22kV 1200:5/5AMR CT25B1</v>
          </cell>
        </row>
        <row r="950">
          <cell r="A950" t="str">
            <v>CT25B2</v>
          </cell>
          <cell r="B950" t="str">
            <v>22 kV CT, 150 kV BIL, 100/-/1200:5//5A, 13 kA, oil filled as per Rating and Features RF CT25B2</v>
          </cell>
          <cell r="C950" t="str">
            <v>22kV 1200:5/5AMR CT25B2</v>
          </cell>
        </row>
        <row r="951">
          <cell r="A951" t="str">
            <v>CT26BF</v>
          </cell>
          <cell r="B951" t="str">
            <v>22 kV CT, 150 kV BIL, 800x1600:5//5A, 13 kA, oil filled as per Rating and Features RF CT26BF</v>
          </cell>
          <cell r="C951" t="str">
            <v>22kV 800x1600:5/5A CT26BF</v>
          </cell>
        </row>
        <row r="952">
          <cell r="A952" t="str">
            <v>CT26D1</v>
          </cell>
          <cell r="B952" t="str">
            <v xml:space="preserve">22 kV CT, 150 kV BIL, 800x1600:5//5A, 25 kA, oil filled as per Rating and Features RF CT26D1, </v>
          </cell>
          <cell r="C952" t="str">
            <v>22kV 800x1600:5/5A CT26D1</v>
          </cell>
        </row>
        <row r="953">
          <cell r="A953" t="str">
            <v>CT27B2</v>
          </cell>
          <cell r="B953" t="str">
            <v>22 kV CT, 150 kV BIL, 150/-/1800:5//5A, 13 kA, oil filled as per Rating and Features RF CT27B2</v>
          </cell>
          <cell r="C953" t="str">
            <v>22kV 1800:5/5AMR CT27B2</v>
          </cell>
        </row>
        <row r="954">
          <cell r="A954" t="str">
            <v>CT27B3</v>
          </cell>
          <cell r="B954" t="str">
            <v>22 kV CT, 150 kV BIL, 150/-/1800:5//5A, 13 kA, oil filled as per Rating and Features RF CT27B3</v>
          </cell>
          <cell r="C954" t="str">
            <v>22kV 1800:5/5AMR CT27B3</v>
          </cell>
        </row>
        <row r="955">
          <cell r="A955" t="str">
            <v>CT27B4</v>
          </cell>
          <cell r="B955" t="str">
            <v>22 kV CT, 150 kV BIL, 150/-/1800:1//1///1 A, 13 kA, oil filled as per Rating and Features RF CT27B4</v>
          </cell>
          <cell r="C955" t="str">
            <v>22kV 1800:1/1/1AMR CT27B4</v>
          </cell>
        </row>
        <row r="956">
          <cell r="A956" t="str">
            <v>CT27B6</v>
          </cell>
          <cell r="B956" t="str">
            <v>22 kV CT, 150 kV BIL, 4000/6000:1//1A, 13 kA, oil filled as per Rating and Features RF CT27B6</v>
          </cell>
          <cell r="C956" t="str">
            <v>22kV 4000/6000:1/1A CT27B6</v>
          </cell>
        </row>
        <row r="957">
          <cell r="A957" t="str">
            <v>CT27B7</v>
          </cell>
          <cell r="B957" t="str">
            <v>22 kV CT, 150 kV BIL, 4000/6000:1//1//1A, 13 kA, oil filled as per Rating and Features RF CT27B7</v>
          </cell>
          <cell r="C957" t="str">
            <v>22kV 4000/6000:1/1/1A CT27B7</v>
          </cell>
        </row>
        <row r="958">
          <cell r="A958" t="str">
            <v>CT27B8</v>
          </cell>
          <cell r="B958" t="str">
            <v>22 kV CT, 150 kV BIL, 4000/6000:1//1//1A, 13 kA, oil filled as per Rating and Features RF CT27B8</v>
          </cell>
          <cell r="C958" t="str">
            <v>22kV 4000/6000:1/1/1A CT27B8</v>
          </cell>
        </row>
        <row r="959">
          <cell r="A959" t="str">
            <v>CT27D1</v>
          </cell>
          <cell r="B959" t="str">
            <v>22 kV CT, 150 kV BIL, 150/-/1800:5//5A, 25 kA, oil filled as per Rating and Features RF CT27D1, and CT height shall less than 1.25 m.</v>
          </cell>
          <cell r="C959" t="str">
            <v>22kV 1800:5/5AMR CT27D1</v>
          </cell>
        </row>
        <row r="960">
          <cell r="A960" t="str">
            <v>CT28B1</v>
          </cell>
          <cell r="B960" t="str">
            <v>22 kV CT, 150 kV BIL, 2000:1//1A, 13 kA, oil filled as per Rating and Features RF CT28B1</v>
          </cell>
          <cell r="C960" t="str">
            <v>22kV 2000:1/1A CT28B1</v>
          </cell>
        </row>
        <row r="961">
          <cell r="A961" t="str">
            <v>CT3502</v>
          </cell>
          <cell r="B961" t="str">
            <v>33 kV CT, 200 kV BIL, 100/-/1200:5//5A, 9 kA, oil filled as per Rating and Features RF CT3502</v>
          </cell>
          <cell r="C961" t="str">
            <v>33kV 1200:5/5AMR CT3502</v>
          </cell>
        </row>
        <row r="962">
          <cell r="A962" t="str">
            <v>CT350F</v>
          </cell>
          <cell r="B962" t="str">
            <v>33 kV CT, 200 kV BIL, 600x1200:5//5A, 9 kA, oil filled as per Rating and Features RF CT350F</v>
          </cell>
          <cell r="C962" t="str">
            <v>33kV 600x1200:5/5A CT350F</v>
          </cell>
        </row>
        <row r="963">
          <cell r="A963" t="str">
            <v>CT35A2</v>
          </cell>
          <cell r="B963" t="str">
            <v>33 kV CT, 200 kV BIL, 100/-/1200:5//5A, 13 kA, oil filled as per Rating and Features RF CT35A2</v>
          </cell>
          <cell r="C963" t="str">
            <v>33kV 1200:5/5AMR CT35A2</v>
          </cell>
        </row>
        <row r="964">
          <cell r="A964" t="str">
            <v>CT35AF</v>
          </cell>
          <cell r="B964" t="str">
            <v>33 kV CT, 200 kV BIL, 600/1200:5//5A, 13 kA, oil filled as per Rating and Features RF CT35AF</v>
          </cell>
          <cell r="C964" t="str">
            <v>33kV 600/1200:5/5A CT35AF</v>
          </cell>
        </row>
        <row r="965">
          <cell r="A965" t="str">
            <v>CT35B1</v>
          </cell>
          <cell r="B965" t="str">
            <v>33 kV CT, 200 kV BIL, 100/-/1200:5//5A, 13 kA, oil filled as per Rating and Features RF CT35B1, and CT height shall less than 1.25 m.</v>
          </cell>
          <cell r="C965" t="str">
            <v>33kV 1200:5/5AMR CT35B1</v>
          </cell>
        </row>
        <row r="966">
          <cell r="A966" t="str">
            <v>CT35B2</v>
          </cell>
          <cell r="B966" t="str">
            <v>33 kV CT, 200 kV BIL, 100/-/1200:5//5A, 13 kA, oil filled as per Rating and Features RF CT35B2</v>
          </cell>
          <cell r="C966" t="str">
            <v>33kV 1200:5/5AMR CT35B2</v>
          </cell>
        </row>
        <row r="967">
          <cell r="A967" t="str">
            <v>CT35BA</v>
          </cell>
          <cell r="B967" t="str">
            <v>33 kV CT, 200 kV BIL, 600x1200:5//5A, 13 kA, oil filled as per Rating and Features RF CT35BA, and CT height shall less than 1.25 m.</v>
          </cell>
          <cell r="C967" t="str">
            <v>33kV 600x1200:5/5A CT35BA</v>
          </cell>
        </row>
        <row r="968">
          <cell r="A968" t="str">
            <v>CT68E5</v>
          </cell>
          <cell r="B968" t="str">
            <v>69 kV CT, 350 kV BIL, 300/-/2000:5//5//5//5A, 40 kA, RF=1.5 oil filled as per Rating and Features RF CT6AE1</v>
          </cell>
          <cell r="C968" t="str">
            <v>69kV 2000:5/5/5/5AMR RF1.5 CT6AE5</v>
          </cell>
        </row>
        <row r="969">
          <cell r="A969" t="str">
            <v>CT68E6</v>
          </cell>
          <cell r="B969" t="str">
            <v>69 kV CT, 350 kV BIL, 300/-/2000:5//5//5A, 40 kA, oil filled as per Rating and Features RF CT68E6</v>
          </cell>
          <cell r="C969" t="str">
            <v>69kV 2000:5/5/5AMR CT68E6</v>
          </cell>
        </row>
        <row r="970">
          <cell r="A970" t="str">
            <v>CT68EF</v>
          </cell>
          <cell r="B970" t="str">
            <v>69 kV CT, 350 kV BIL, 1000x2000:5//5A, 40 kA, oil filled as per Rating and Features RF CT68EF</v>
          </cell>
          <cell r="C970" t="str">
            <v>69kV 1000x2000:5/5A CT68EF</v>
          </cell>
        </row>
        <row r="971">
          <cell r="A971" t="str">
            <v>CT6AE1</v>
          </cell>
          <cell r="B971" t="str">
            <v>69 kV CT, 350 kV BIL, 500/-/4000:5//5//5//5A, 40 kA, oil filled as per Rating and Features RF CT6AE1</v>
          </cell>
          <cell r="C971" t="str">
            <v>69kV 4000:5/5/5/5AMR CT6AE1</v>
          </cell>
        </row>
        <row r="972">
          <cell r="A972" t="str">
            <v>CT6AEF</v>
          </cell>
          <cell r="B972" t="str">
            <v>69 kV CT, 350 kV BIL, 2000x4000:5//5A, 40 kA, oil filled as per Rating and Features RF CT6AEF</v>
          </cell>
          <cell r="C972" t="str">
            <v>69kV 2000x4000:5/5A CT6AEF</v>
          </cell>
        </row>
        <row r="973">
          <cell r="A973" t="str">
            <v>CT7326</v>
          </cell>
          <cell r="B973" t="str">
            <v>115 kV CT, 550 kV BIL, 50/-/600:5//5//5A, 20 kA, oil filled as per Rating and Features RF CT7326</v>
          </cell>
          <cell r="C973" t="str">
            <v>115kV 600:5/5/5AMR CT7326</v>
          </cell>
        </row>
        <row r="974">
          <cell r="A974" t="str">
            <v>CT732A</v>
          </cell>
          <cell r="B974" t="str">
            <v>115 kV CT, 550 kV BIL, 300x600:5//5A, 20 kA, oil filled as per Rating and Features RF CT732A</v>
          </cell>
          <cell r="C974" t="str">
            <v>115kV 600:5/5AMR CT732A</v>
          </cell>
        </row>
        <row r="975">
          <cell r="A975" t="str">
            <v>CT733D</v>
          </cell>
          <cell r="B975" t="str">
            <v>115 kV CT, 550 kV BIL, 300x600:5//5A, 31.5 kA, oil filled as per Rating and Features RF CT733D</v>
          </cell>
          <cell r="C975" t="str">
            <v>115kV 600:5/5/5AMR CT733D</v>
          </cell>
        </row>
        <row r="976">
          <cell r="A976" t="str">
            <v>CT7341</v>
          </cell>
          <cell r="B976" t="str">
            <v>115 kV CT, 550 kV BIL, 50/-/600:5//5//5A, 40 kA, oil filled as per Rating and Features RF CT7341</v>
          </cell>
          <cell r="C976" t="str">
            <v>115kV 600:5/5/5AMR CT7341</v>
          </cell>
        </row>
        <row r="977">
          <cell r="A977" t="str">
            <v>CT734A</v>
          </cell>
          <cell r="B977" t="str">
            <v>115 kV CT, 550 kV BIL, 300x600:5//5A, 40 kA, oil filled as per Rating and Features RF CT734A</v>
          </cell>
          <cell r="C977" t="str">
            <v>115kV 600:5/5AMR CT734A</v>
          </cell>
        </row>
        <row r="978">
          <cell r="A978" t="str">
            <v>CT73C5</v>
          </cell>
          <cell r="B978" t="str">
            <v>115 kV CT, 550 kV BIL, 50/-/600:5//5//5A, 20 kA, oil filled as per Rating and Features RF CT73C5</v>
          </cell>
          <cell r="C978" t="str">
            <v>115kV 600:5/5/5AMR CT73C5</v>
          </cell>
        </row>
        <row r="979">
          <cell r="A979" t="str">
            <v>CT73CF</v>
          </cell>
          <cell r="B979" t="str">
            <v>115 kV CT, 550 kV BIL, 300x600:5//5A, 20 kA, oil filled as per Rating and Features RF CT73CF</v>
          </cell>
          <cell r="C979" t="str">
            <v>115kV 600:5/5/5AMR CT73C5F</v>
          </cell>
        </row>
        <row r="980">
          <cell r="A980" t="str">
            <v>CT73D3</v>
          </cell>
          <cell r="B980" t="str">
            <v>115 kV CT, 550 kV BIL, 100/-/800:5&amp;50/-/600:5A, 31.5 kA, oil filled as per Rating and Features RF CT73D3</v>
          </cell>
          <cell r="C980" t="str">
            <v>115kV 800:5, 600:5AMR CT73D3</v>
          </cell>
        </row>
        <row r="981">
          <cell r="A981" t="str">
            <v>CT73D4</v>
          </cell>
          <cell r="B981" t="str">
            <v>115 kV CT, 550 kV BIL, 100/-/1200:5&amp;100/-/800:5A, 31.5 kA, oil filled as per Rating and Features RF CT73D4</v>
          </cell>
          <cell r="C981" t="str">
            <v>115kV 1200:5, 800:5AMR CT73D4</v>
          </cell>
        </row>
        <row r="982">
          <cell r="A982" t="str">
            <v>CT73D5</v>
          </cell>
          <cell r="B982" t="str">
            <v>115 kV CT, 550 kV BIL, 50/-/600:5//5//5A, 31.5 kA, oil filled as per Rating and Features RF CT73D5</v>
          </cell>
          <cell r="C982" t="str">
            <v>115kV 600:5/5/5AMR CT73D5</v>
          </cell>
        </row>
        <row r="983">
          <cell r="A983" t="str">
            <v>CT73D7</v>
          </cell>
          <cell r="B983" t="str">
            <v>115 kV CT, 550 kV BIL, 300x600:1//1A, 31.5 kA, oil filled as per Rating and Features RF CT73D7</v>
          </cell>
          <cell r="C983" t="str">
            <v>115kV 600:1/1AMR CT73D7</v>
          </cell>
        </row>
        <row r="984">
          <cell r="A984" t="str">
            <v>CT73D8</v>
          </cell>
          <cell r="B984" t="str">
            <v>115 kV CT, 550 kV BIL, 50/-/600:5//5//5//5A, 31.5 kA, oil filled as per Rating and Features RF CT73D8</v>
          </cell>
          <cell r="C984" t="str">
            <v>115kV 600:5/5/5/5AMR CT73D8</v>
          </cell>
        </row>
        <row r="985">
          <cell r="A985" t="str">
            <v>CT73DF</v>
          </cell>
          <cell r="B985" t="str">
            <v>115 kV CT, 550 kV BIL, 300x600:5//5A, 31.5 kA, oil filled as per Rating and Features RF CT73DF</v>
          </cell>
          <cell r="C985" t="str">
            <v>115kV 300x600:5/5A CT73DF</v>
          </cell>
        </row>
        <row r="986">
          <cell r="A986" t="str">
            <v>CT73E1</v>
          </cell>
          <cell r="B986" t="str">
            <v>115 kV CT, 550 kV BIL, 50/-/600:5//5//5A, 40 kA, oil filled as per Rating and Features RF CT73E1</v>
          </cell>
          <cell r="C986" t="str">
            <v>115kV 600:5/5/5AMR CT73E1</v>
          </cell>
        </row>
        <row r="987">
          <cell r="A987" t="str">
            <v>CT73EF</v>
          </cell>
          <cell r="B987" t="str">
            <v>115 kV CT, 550 kV BIL, 300x600:5//5A, 40 kA, oil filled as per Rating and Features RF CT73EF</v>
          </cell>
          <cell r="C987" t="str">
            <v>115kV 300x600:5/5A CT73EF</v>
          </cell>
        </row>
        <row r="988">
          <cell r="A988" t="str">
            <v>CT73EG</v>
          </cell>
          <cell r="B988" t="str">
            <v>115 kV CT, 550 kV BIL, 300x600:5//5A, 40 kA, oil filled as per Rating and Features RF CT73EG</v>
          </cell>
          <cell r="C988" t="str">
            <v>115kV 300x600:5/5A CT73EG</v>
          </cell>
        </row>
        <row r="989">
          <cell r="A989" t="str">
            <v>CT73F1</v>
          </cell>
          <cell r="B989" t="str">
            <v>115 kV CT, 550 kV BIL, 50/-/600:5//5A, 50 kA, oil filled as per Rating and Features RF CT73F1</v>
          </cell>
          <cell r="C989" t="str">
            <v>115kV 600:5/5AMR CT73F1</v>
          </cell>
        </row>
        <row r="990">
          <cell r="A990" t="str">
            <v>CT73F2</v>
          </cell>
          <cell r="B990" t="str">
            <v>115 kV CT, 550 kV BIL, 50/-/600:5//5A, 50 kA, oil filled as per Rating and Features RF CT73F2</v>
          </cell>
          <cell r="C990" t="str">
            <v>115kV 600:5/5AMR CT73F2</v>
          </cell>
        </row>
        <row r="991">
          <cell r="A991" t="str">
            <v>CT73F3</v>
          </cell>
          <cell r="B991" t="str">
            <v>115 kV CT, 550 kV BIL, 50/-/600:5//5A, 50 kA, oil filled as per Rating and Features RF CT73F3</v>
          </cell>
          <cell r="C991" t="str">
            <v>115kV 600:5/5AMR CT73F3</v>
          </cell>
        </row>
        <row r="992">
          <cell r="A992" t="str">
            <v>CT73F4</v>
          </cell>
          <cell r="B992" t="str">
            <v>115 kV CT, 550 kV BIL, 50/-/600:5//5A, 50 kA, oil filled as per Rating and Features RF CT73F4</v>
          </cell>
          <cell r="C992" t="str">
            <v>115kV 600:5/5AMR CT73F4</v>
          </cell>
        </row>
        <row r="993">
          <cell r="A993" t="str">
            <v>CT74F1</v>
          </cell>
          <cell r="B993" t="str">
            <v>115 kV CT, 550 kV BIL, 100/-/800:5//5A, 50 kA, oil filled as per Rating and Features RF CT74F1</v>
          </cell>
          <cell r="C993" t="str">
            <v>115kV 800:5/5AMR CT74F1</v>
          </cell>
        </row>
        <row r="994">
          <cell r="A994" t="str">
            <v>CT75F1</v>
          </cell>
          <cell r="B994" t="str">
            <v>115 kV CT, 550 kV BIL, 100/-/1200:5//5//5 A, 50 kA, oil filled as per Rating and Features RF CT75F1</v>
          </cell>
          <cell r="C994" t="str">
            <v>115kV 1200:5/5/5AMR CT75F1</v>
          </cell>
        </row>
        <row r="995">
          <cell r="A995" t="str">
            <v>CT75F2</v>
          </cell>
          <cell r="B995" t="str">
            <v>115 kV CT, 550 kV BIL, 100/-/1200:5//5 A, 50 kA, oil filled as per Rating and Features RF CT75F2</v>
          </cell>
          <cell r="C995" t="str">
            <v>115kV 1200:5/5AMR CT75F2</v>
          </cell>
        </row>
        <row r="996">
          <cell r="A996" t="str">
            <v>CT74D4</v>
          </cell>
          <cell r="B996" t="str">
            <v>115 kV CT, 550 kV BIL, 100/-/800:5//5A, 31.5 kA, oil filled as per Rating and Features RF CT74D4</v>
          </cell>
          <cell r="C996" t="str">
            <v>115kV 800:5/5AMR CT74D4</v>
          </cell>
        </row>
        <row r="997">
          <cell r="A997" t="str">
            <v>CT74E1</v>
          </cell>
          <cell r="B997" t="str">
            <v>115 kV CT, 550 kV BIL, 100/-/800:5//5//5A, 40 kA, oil filled as per Rating and Features RF CT74E1</v>
          </cell>
          <cell r="C997" t="str">
            <v>115kV 800:5/5/5AMR CT74E1</v>
          </cell>
        </row>
        <row r="998">
          <cell r="A998" t="str">
            <v>CT75D2</v>
          </cell>
          <cell r="B998" t="str">
            <v>115 kV CT, 550 kV BIL, 300/-/2000:5 &amp;100/-/1200:5A, 31.5 kA, oil filled as per Rating and Features RF CT75D2</v>
          </cell>
          <cell r="C998" t="str">
            <v>115kV 2000:5,1200:5AMR CT75D2</v>
          </cell>
        </row>
        <row r="999">
          <cell r="A999" t="str">
            <v>CT75D5</v>
          </cell>
          <cell r="B999" t="str">
            <v>115 kV CT, 550 kV BIL, 100/-/1200:5//5//5 A, 31.5 kA, oil filled as per Rating and Features RF CT75D5</v>
          </cell>
          <cell r="C999" t="str">
            <v>115kV 1200:5/5/5AMR CT75D5</v>
          </cell>
        </row>
        <row r="1000">
          <cell r="A1000" t="str">
            <v>CT75DA</v>
          </cell>
          <cell r="B1000" t="str">
            <v>115 kV CT, 550 kV BIL, 100/-/1200:1//1//1 A, 31.5 kA, oil filled as per Rating and Features RF CT75DA</v>
          </cell>
          <cell r="C1000" t="str">
            <v>115kV 1200:1/1/1AMR CT75DA</v>
          </cell>
        </row>
        <row r="1001">
          <cell r="A1001" t="str">
            <v>CT75DB</v>
          </cell>
          <cell r="B1001" t="str">
            <v>115 kV CT, 550 kV BIL, 300/-/2000:5, 100/-/1200:5&amp;50/-/600:5 A, 31.5 kA, oil filled as per Rating and Features RF CT75DB</v>
          </cell>
          <cell r="C1001" t="str">
            <v>115kV 2000:5,1200:5,600:5AMR CT75DB</v>
          </cell>
        </row>
        <row r="1002">
          <cell r="A1002" t="str">
            <v>CT75DF</v>
          </cell>
          <cell r="B1002" t="str">
            <v>115 kV CT, 550 kV BIL, 600x1200:5//5 A, 31.5 kA, oil filled as per Rating and Features RF CT75DF</v>
          </cell>
          <cell r="C1002" t="str">
            <v>115kV 600x1200:5/5A CT75DF</v>
          </cell>
        </row>
        <row r="1003">
          <cell r="A1003" t="str">
            <v>CT75DZ</v>
          </cell>
          <cell r="B1003" t="str">
            <v>115 kV CT, 550 kV BIL, 50/-/600:5&amp;100/-/1200:5//5 A, 31.5 kA, oil filled as per Rating and Features RF CT75DZ</v>
          </cell>
          <cell r="C1003" t="str">
            <v>115kV 600:5,1200:5/5AMR CT75DZ</v>
          </cell>
        </row>
        <row r="1004">
          <cell r="A1004" t="str">
            <v>CT75EA</v>
          </cell>
          <cell r="B1004" t="str">
            <v>115 kV CT, 550 kV BIL, 600x1200:1//1 A, 40 kA, oil filled as per Rating and Features RF CT75EA</v>
          </cell>
          <cell r="C1004" t="str">
            <v>115kV 600x1200:1/1A CT75EA</v>
          </cell>
        </row>
        <row r="1005">
          <cell r="A1005" t="str">
            <v>CT75EB</v>
          </cell>
          <cell r="B1005" t="str">
            <v>132 kV CT, 650 kV BIL, 600x1200:5//5 A, 40 kA, oil filled as per Rating and Features RF CT75EB</v>
          </cell>
          <cell r="C1005" t="str">
            <v>132kV 1200:5/5AMR CT75EB</v>
          </cell>
        </row>
        <row r="1006">
          <cell r="A1006" t="str">
            <v>CT75E5</v>
          </cell>
          <cell r="B1006" t="str">
            <v>115 kV CT, 550 kV BIL, 100/-/1200:5//5//5 A, 40 kA, oil filled as per Rating and Features RF CT75E5</v>
          </cell>
          <cell r="C1006" t="str">
            <v>115kV 1200:5/5/5AMR CT75E5</v>
          </cell>
        </row>
        <row r="1007">
          <cell r="A1007" t="str">
            <v>CT75E6</v>
          </cell>
          <cell r="B1007" t="str">
            <v>115 kV CT, 550 kV BIL, 100/-/1200:5//5//5//5 A, 40 kA, oil filled as per Rating and Features RF CT75E6</v>
          </cell>
          <cell r="C1007" t="str">
            <v>115kV 1200:5/5/5/5AMR CT75E6</v>
          </cell>
        </row>
        <row r="1008">
          <cell r="A1008" t="str">
            <v>CT75EF</v>
          </cell>
          <cell r="B1008" t="str">
            <v>115 kV CT, 550 kV BIL, 600x1200:5//5 A, 40 kA, oil filled as per Rating and Features RF CT75EF</v>
          </cell>
          <cell r="C1008" t="str">
            <v>115kV 600x1200:5/5A CT75EF</v>
          </cell>
        </row>
        <row r="1009">
          <cell r="A1009" t="str">
            <v>CT75EZ</v>
          </cell>
          <cell r="B1009" t="str">
            <v>115 kV CT, 550 kV BIL, 50/-/600:5&amp;100/-/1200:5//5 A, 40 kA, oil filled as per Rating and Features RF CT75EZ</v>
          </cell>
          <cell r="C1009" t="str">
            <v>115kV 600:5,1200:5/5AMR CT75EZ</v>
          </cell>
        </row>
        <row r="1010">
          <cell r="A1010" t="str">
            <v>CT78D5</v>
          </cell>
          <cell r="B1010" t="str">
            <v>115 kV CT, 550 kV BIL, 300/-/2000:5//5//5 A, 31.5 kA, oil filled as per Rating and Features RF CT78D5</v>
          </cell>
          <cell r="C1010" t="str">
            <v>115kV 2000:5/5/5AMR CT78D5</v>
          </cell>
        </row>
        <row r="1011">
          <cell r="A1011" t="str">
            <v>CT78D6</v>
          </cell>
          <cell r="B1011" t="str">
            <v>115 kV CT, 550 kV BIL, 300/-/2000:1//1//1 A, 31.5 kA oil filled as per Rating and Features RF CT78D6</v>
          </cell>
          <cell r="C1011" t="str">
            <v>115 kV CT, 300/-/2000:1//1//1 AMR CT78D6</v>
          </cell>
        </row>
        <row r="1012">
          <cell r="A1012" t="str">
            <v>CT78DA</v>
          </cell>
          <cell r="B1012" t="str">
            <v>115 kV CT, 550 kV BIL, 300/-/2000:5&amp;100/-/1200:5 A, 31.5 kA, oil filled as per Rating and Features RF CT78DA</v>
          </cell>
          <cell r="C1012" t="str">
            <v>115kV 2000:5,1200:5AMR CT78DA</v>
          </cell>
        </row>
        <row r="1013">
          <cell r="A1013" t="str">
            <v>CT78DB</v>
          </cell>
          <cell r="B1013" t="str">
            <v>115 kV CT, 550 kV BIL, 300/-/2000:1&amp;100/-/1200:1 A, 31.5 kA, oil filled as per Rating and Features RF CT78DB</v>
          </cell>
          <cell r="C1013" t="str">
            <v>115kV 2000:1,1200:1AMR CT78DB</v>
          </cell>
        </row>
        <row r="1014">
          <cell r="A1014" t="str">
            <v>CT78DC</v>
          </cell>
          <cell r="B1014" t="str">
            <v>115 kV CT, 550 kV BIL, 300/-/2000:1//1//1//1 A, 31.5 kA oil filled as per Rating and Features RF CT78DC</v>
          </cell>
          <cell r="C1014" t="str">
            <v>115 kV CT, 300/-/2000:1//1//1//1 AMR CT78DC</v>
          </cell>
        </row>
        <row r="1015">
          <cell r="A1015" t="str">
            <v>CT78DF</v>
          </cell>
          <cell r="B1015" t="str">
            <v>115 kV CT, 550 kV BIL, 1000x2000:5//5 A, 31.5 kA, oil filled as per Rating and Features RF CT78DF</v>
          </cell>
          <cell r="C1015" t="str">
            <v>115kV 1000x2000:5/5A CT78DF</v>
          </cell>
        </row>
        <row r="1016">
          <cell r="A1016" t="str">
            <v>CT78DX</v>
          </cell>
          <cell r="B1016" t="str">
            <v>115 kV CT, 550 kV BIL, 100/-/1200:5&amp;300/-/2000:5//5 A, 31.5 kA, oil filled as per Rating and Features RF CT78DX</v>
          </cell>
          <cell r="C1016" t="str">
            <v>115kV 1200:5, 2000:5/5AMR CT78DX</v>
          </cell>
        </row>
        <row r="1017">
          <cell r="A1017" t="str">
            <v>CT78DY</v>
          </cell>
          <cell r="B1017" t="str">
            <v>115 kV CT, 550 kV BIL, 50/-/600:5&amp;300/-/2000:5//5 A, 31.5 kA, oil filled as per Rating and Features RF CT78DY</v>
          </cell>
          <cell r="C1017" t="str">
            <v>115kV 600:5,2000:5/5AMR CT78DY</v>
          </cell>
        </row>
        <row r="1018">
          <cell r="A1018" t="str">
            <v>CT78DZ</v>
          </cell>
          <cell r="B1018" t="str">
            <v>115 kV CT, 550 kV BIL, 300/-/2000:5//5//5//5 A, 31.5 kA, oil filled as per Rating and Features RF CT78DZ</v>
          </cell>
          <cell r="C1018" t="str">
            <v>115kV, 2000:5/5/5/5AMR CT78DZ</v>
          </cell>
        </row>
        <row r="1019">
          <cell r="A1019" t="str">
            <v>CT78E1</v>
          </cell>
          <cell r="B1019" t="str">
            <v>115 kV CT, 550 kV BIL, 300/-/2000:1//1//1 A, 40 kA, oil filled as per Rating and Features RF CT78E1</v>
          </cell>
          <cell r="C1019" t="str">
            <v>115kV 2000:1/1/1AMR CT78E1</v>
          </cell>
        </row>
        <row r="1020">
          <cell r="A1020" t="str">
            <v>CT78E2</v>
          </cell>
          <cell r="B1020" t="str">
            <v>115 kV CT, 550 kV BIL, 300/-/2000:1//1//1 A, 40 kA, RF=1.5 oil filled as per Rating and Features RF CT78E2</v>
          </cell>
          <cell r="C1020" t="str">
            <v>115kV 2000:1/1/1AMR RF1.5 CT78E2</v>
          </cell>
        </row>
        <row r="1021">
          <cell r="A1021" t="str">
            <v>CT78E3</v>
          </cell>
          <cell r="B1021" t="str">
            <v>115 kV CT, 550 kV BIL, 50/-/600:5A, 300/-/2000:5//5 A, 40 kA, oil filled as per Rating and Features RF CT78E3</v>
          </cell>
          <cell r="C1021" t="str">
            <v>115kV 600:5,2000:5/5AMR CT78E3</v>
          </cell>
        </row>
        <row r="1022">
          <cell r="A1022" t="str">
            <v>CT78E4</v>
          </cell>
          <cell r="B1022" t="str">
            <v>115 kV CT, 550 kV BIL, 50/-/600:5&amp;300/-/2000:5&amp;50/-/600:5 A, 40 kA, oil filled as per Rating and Features RF CT78E4</v>
          </cell>
          <cell r="C1022" t="str">
            <v>115kV 600:5,2000:5,600:5AMR CT78E4</v>
          </cell>
        </row>
        <row r="1023">
          <cell r="A1023" t="str">
            <v>CT78E5</v>
          </cell>
          <cell r="B1023" t="str">
            <v>115 kV CT, 550 kV BIL, 300/-/2000:5//5//5 A, 40 kA, oil filled as per Rating and Features RF CT78E5</v>
          </cell>
          <cell r="C1023" t="str">
            <v>115kV 2000:5/5/5AMR CT78E5</v>
          </cell>
        </row>
        <row r="1024">
          <cell r="A1024" t="str">
            <v>CT78E6</v>
          </cell>
          <cell r="B1024" t="str">
            <v>115 kV CT, 550 kV BIL, 300/-/2000:5&amp;100/-/1200:5&amp;50/-/600:5 A, 40 kA, oil filled as per Rating and Features RF CT78E6</v>
          </cell>
          <cell r="C1024" t="str">
            <v>115kV 2000:5, 1200:5, 600:5AMR CT78E6</v>
          </cell>
        </row>
        <row r="1025">
          <cell r="A1025" t="str">
            <v>CT78E7</v>
          </cell>
          <cell r="B1025" t="str">
            <v>115 kV CT, 550 kV BIL, 300/-/2000:5&amp;100/-/800:5&amp;50/-/600:5 A, 40 kA, oil filled as per Rating and Features RF CT78E7</v>
          </cell>
          <cell r="C1025" t="str">
            <v>115kV 2000:5, 800:5, 600:5AMR CT78E7</v>
          </cell>
        </row>
        <row r="1026">
          <cell r="A1026" t="str">
            <v>CT78E8</v>
          </cell>
          <cell r="B1026" t="str">
            <v>115 kV CT, 550 kV BIL, 300/-/2000:5//5//5//5 A, 40 kA, oil filled as per Rating and Features RF CT78E8</v>
          </cell>
          <cell r="C1026" t="str">
            <v>115kV 2000:5/5/5/5AMR CT78E8</v>
          </cell>
        </row>
        <row r="1027">
          <cell r="A1027" t="str">
            <v>CT78E9</v>
          </cell>
          <cell r="B1027" t="str">
            <v>115 kV CT, 550 kV BIL, 100/-/800:5&amp;300/-/2000:5&amp;100/-/800 A, 40 kA, oil filled as per Rating and Features RF CT78E9</v>
          </cell>
          <cell r="C1027" t="str">
            <v>115kV 800:5,2000:5,800:5AMR CT78E9</v>
          </cell>
        </row>
        <row r="1028">
          <cell r="A1028" t="str">
            <v>CT78EA</v>
          </cell>
          <cell r="B1028" t="str">
            <v>115 kV CT, 550 kV BIL, 50/-/600:1&amp;100/-/1200:1&amp;300/-/2000:1 A, 40 kA, oil filled as per Rating and Features RF CT78EA</v>
          </cell>
          <cell r="C1028" t="str">
            <v>115kV 600:1,1200:1,2000:1AMR CT78EA</v>
          </cell>
        </row>
        <row r="1029">
          <cell r="A1029" t="str">
            <v>CT78EE</v>
          </cell>
          <cell r="B1029" t="str">
            <v>115 kV CT, 550 kV BIL, 1000x2000:1//1 A, 40 kA, oil filled as per Rating and Features RF CT78EE</v>
          </cell>
          <cell r="C1029" t="str">
            <v>115kV 1000x2000:1/1A CT78EE</v>
          </cell>
        </row>
        <row r="1030">
          <cell r="A1030" t="str">
            <v>CT78EF</v>
          </cell>
          <cell r="B1030" t="str">
            <v>115 kV CT, 550 kV BIL, 1000x2000:5//5 A, 40 kA, oil filled as per Rating and Features RF CT78EF</v>
          </cell>
          <cell r="C1030" t="str">
            <v>115kV 1000x2000:5/5A CT78EF</v>
          </cell>
        </row>
        <row r="1031">
          <cell r="A1031" t="str">
            <v>CT78EL</v>
          </cell>
          <cell r="B1031" t="str">
            <v>115 kV CT, 550 kV BIL, 300/-/2000:1&amp;300/-/2000:5&amp;100/-/1200:5&amp;50/-/600:5A, 40 kA, oil filled as per Rating and Features RF CT78EL</v>
          </cell>
          <cell r="C1031" t="str">
            <v>115kV /2000:1,2000:5,1200:5,600:5AMR CT78EL</v>
          </cell>
        </row>
        <row r="1032">
          <cell r="A1032" t="str">
            <v>CT78EX</v>
          </cell>
          <cell r="B1032" t="str">
            <v>115 kV CT, 550 kV BIL, 100/-/1200:5&amp;300/-/2000:5//5 A, 40 kA, oil filled as per Rating and Features RF CT78EX</v>
          </cell>
          <cell r="C1032" t="str">
            <v>115kV 1200:5,2000:5/5AMR CT78EX</v>
          </cell>
        </row>
        <row r="1033">
          <cell r="A1033" t="str">
            <v>CT78EY</v>
          </cell>
          <cell r="B1033" t="str">
            <v>115 kV CT, 550 kV BIL, 100/-/1200:5&amp;300/-/2000:5//5 A, 40 kA, oil filled as per Rating and Features RF CT78EY</v>
          </cell>
          <cell r="C1033" t="str">
            <v>115kV 1200:5,2000:5/5AMR CT78EY</v>
          </cell>
        </row>
        <row r="1034">
          <cell r="A1034" t="str">
            <v>CT78F1</v>
          </cell>
          <cell r="B1034" t="str">
            <v>115 kV CT, 550 kV BIL, 300/-/2000:5//5 A, 50 kA, oil filled as per Rating and Features RF CT78F1</v>
          </cell>
          <cell r="C1034" t="str">
            <v>115kV 2000:5/5AMR CT78F1</v>
          </cell>
        </row>
        <row r="1035">
          <cell r="A1035" t="str">
            <v>CT78F2</v>
          </cell>
          <cell r="B1035" t="str">
            <v>115 kV CT, 550 kV BIL, 500/1000/2000:5 A, 50 kA, oil filled as per Rating and Features RF CT78F2</v>
          </cell>
          <cell r="C1035" t="str">
            <v>115kV 2000:5AMR CT78F2</v>
          </cell>
        </row>
        <row r="1036">
          <cell r="A1036" t="str">
            <v>CT7AE1</v>
          </cell>
          <cell r="B1036" t="str">
            <v>115 kV CT, 550 kV BIL, 2000x4000:5//5 A, 40 kA, oil filled as per Rating and Features RF CT7AE1</v>
          </cell>
          <cell r="C1036" t="str">
            <v>115kV 2000x4000:5/5A CT7AE1</v>
          </cell>
        </row>
        <row r="1037">
          <cell r="A1037" t="str">
            <v>CT85E1</v>
          </cell>
          <cell r="B1037" t="str">
            <v>230 kV CT, 900 kV BIL, 100/-/1200:5//5//5//5 A, 40 kA, oil filled as per Rating and Features RF CT85E1</v>
          </cell>
          <cell r="C1037" t="str">
            <v>230kV 1200:5/5/5/5AMR CT85E1</v>
          </cell>
        </row>
        <row r="1038">
          <cell r="A1038" t="str">
            <v>CT85E2</v>
          </cell>
          <cell r="B1038" t="str">
            <v>230 kV CT, 900 kV BIL, 100/-/1200:5//5//5//5 A, 40 kA, RF = 2, oil filled as per Rating and Features RF CT85E2</v>
          </cell>
          <cell r="C1038" t="str">
            <v>230kV 1200:5/5/5/5AMR CT85E2</v>
          </cell>
        </row>
        <row r="1039">
          <cell r="A1039" t="str">
            <v>CT85E3</v>
          </cell>
          <cell r="B1039" t="str">
            <v>230 kV CT, 900 kV BIL, 100/-/1200:5//5//5//5//5 A, 40 kA, RF = 1.33, oil filled as per Rating and Features RF CT85E3</v>
          </cell>
          <cell r="C1039" t="str">
            <v>230kV 1200:5/5/5/5/5AMR RF1.33 CT85E3</v>
          </cell>
        </row>
        <row r="1040">
          <cell r="A1040" t="str">
            <v>CT85E4</v>
          </cell>
          <cell r="B1040" t="str">
            <v>230 kV CT, 900 kV BIL, 100/-/1200:5//5//5//5 A, 40 kA, RF = 1.33, oil filled as per Rating and Features RF CT85E4</v>
          </cell>
          <cell r="C1040" t="str">
            <v>230kV 1200:5/5/5/5AMR RF1.33 CT85E4</v>
          </cell>
        </row>
        <row r="1041">
          <cell r="A1041" t="str">
            <v>CT85E5</v>
          </cell>
          <cell r="B1041" t="str">
            <v>230 kV CT, 900 kV BIL, 100/-/1200:5//5//5//5 A, 40 kA, RF=2.5 oil filled as per Rating and Features RF CT85E5</v>
          </cell>
          <cell r="C1041" t="str">
            <v>230kV 1200:5/5/5/5AMR RF2.5 CT85E5</v>
          </cell>
        </row>
        <row r="1042">
          <cell r="A1042" t="str">
            <v>CT85F1</v>
          </cell>
          <cell r="B1042" t="str">
            <v>230 kV CT, 900 kV BIL, 100/-/1200:5//5//5//5 A, 50 kA, oil filled as per Rating and Features RF CT85F1</v>
          </cell>
          <cell r="C1042" t="str">
            <v>230kV 1200:5/5/5/5AMR RF1 CT85F1</v>
          </cell>
        </row>
        <row r="1043">
          <cell r="A1043" t="str">
            <v>CT85F4</v>
          </cell>
          <cell r="B1043" t="str">
            <v>230 kV CT, 900 kV BIL, 100/-/1200:5//5//5//5 A, 50 kA, RF=2.5 oil filled as per Rating and Features RF CT85F4</v>
          </cell>
          <cell r="C1043" t="str">
            <v>230kV 1200:5/5/5/5AMR RF2.5 CT85F4</v>
          </cell>
        </row>
        <row r="1044">
          <cell r="A1044" t="str">
            <v>CT88E1</v>
          </cell>
          <cell r="B1044" t="str">
            <v>230 kV CT, 900 kV BIL, 300/-/2000:5//5//5//5 A, 40 kA, oil filled as per Rating and Features RF CT88E1</v>
          </cell>
          <cell r="C1044" t="str">
            <v>230kV 2000:5/5/5/5AMR CT88E1</v>
          </cell>
        </row>
        <row r="1045">
          <cell r="A1045" t="str">
            <v>CT88EA</v>
          </cell>
          <cell r="B1045" t="str">
            <v>230 kV CT, 900 kV BIL, 300/-/2000:5//5//5//5//5 A, 40 kA, oil filled as per Rating and Features RF CT88EA</v>
          </cell>
          <cell r="C1045" t="str">
            <v>230kV 2000:5/5/5/5/5AMR CT88EA</v>
          </cell>
        </row>
        <row r="1046">
          <cell r="A1046" t="str">
            <v>CT88EB</v>
          </cell>
          <cell r="B1046" t="str">
            <v>230 kV CT, 900 kV BIL, 300/-/2000:5//5//5//5//5 A, 40 kA, RF=1.5 oil filled as per Rating and Features RF CT88EB</v>
          </cell>
          <cell r="C1046" t="str">
            <v>230kV 2000:5/5/5/5/5AMR RF1.5 CT88EB</v>
          </cell>
        </row>
        <row r="1047">
          <cell r="A1047" t="str">
            <v>CT88EC</v>
          </cell>
          <cell r="B1047" t="str">
            <v>230 kV CT, 900 kV BIL, 300/-/2000:1//1//1//1//1 A, 40 kA, oil filled as per Rating and Features RF CT88EC</v>
          </cell>
          <cell r="C1047" t="str">
            <v>230kV 2000:1/1/1/1/1AMR CT88EC</v>
          </cell>
        </row>
        <row r="1048">
          <cell r="A1048" t="str">
            <v>CT88ED</v>
          </cell>
          <cell r="B1048" t="str">
            <v>230 kV CT, 900 kV BIL, 300/-/2000:5//5//5//5 A, 40 kA, RF=2.0 oil filled as per Rating and Features RF CT88ED</v>
          </cell>
          <cell r="C1048" t="str">
            <v>230kV 2000:5/5/5/5AMR RF2.0 CT88ED</v>
          </cell>
        </row>
        <row r="1049">
          <cell r="A1049" t="str">
            <v>CT88EE</v>
          </cell>
          <cell r="B1049" t="str">
            <v>230 kV CT, 900 kV BIL, 1000x2000:5//5 A, 40 kA, oil filled as per Rating and Features RF CT88EE</v>
          </cell>
          <cell r="C1049" t="str">
            <v>230kV 1000x2000:5/5A CT88EE (IEC)</v>
          </cell>
        </row>
        <row r="1050">
          <cell r="A1050" t="str">
            <v>CT88EF</v>
          </cell>
          <cell r="B1050" t="str">
            <v>230 kV CT, 900 kV BIL, 300/-/2000:1//1//1//1 A, 40 kA, oil filled as per Rating and Features RF CT88EF</v>
          </cell>
          <cell r="C1050" t="str">
            <v>230kV 2000:1/1/1/1AMR CT88EF</v>
          </cell>
        </row>
        <row r="1051">
          <cell r="A1051" t="str">
            <v>CT88EX</v>
          </cell>
          <cell r="B1051" t="str">
            <v>230 kV CT, 900 kV BIL, 100/-/1200:5&amp;300/-/2000:5//5//5 A, 40 kA, oil filled as per Rating and Features RF CT88EX</v>
          </cell>
          <cell r="C1051" t="str">
            <v>230kV 1200:5,2000:5/5/5A CT88EX</v>
          </cell>
        </row>
        <row r="1052">
          <cell r="A1052" t="str">
            <v>CT88EZ</v>
          </cell>
          <cell r="B1052" t="str">
            <v>230 kV CT, 900 kV BIL, 100/-/1200:5&amp;300/-/2000:5//5//5 A, 40 kA, RF=1.33, oil filled as per Rating and Features RF CT88EZ</v>
          </cell>
          <cell r="C1052" t="str">
            <v>230kV 1200:5,2000:5/5/5A CT88EZ</v>
          </cell>
        </row>
        <row r="1053">
          <cell r="A1053" t="str">
            <v>CT88F1</v>
          </cell>
          <cell r="B1053" t="str">
            <v>230 kV CT, 900 kV BIL, 300/-/2000:5//5//5//5 A, 50 kA oil filled as per Rating and Features RF CT88F1</v>
          </cell>
          <cell r="C1053" t="str">
            <v>230kV 2000:5/5/5/5AMR CT88F1</v>
          </cell>
        </row>
        <row r="1054">
          <cell r="A1054" t="str">
            <v>CT88F2</v>
          </cell>
          <cell r="B1054" t="str">
            <v>230 kV CT, 900 kV BIL, 300/-/2000:5//5//5//5//5 A, 50 kA oil filled as per Rating and Features RF CT88F2</v>
          </cell>
          <cell r="C1054" t="str">
            <v>230kV 2000:5/5/5/5/5AMR CT88F2</v>
          </cell>
        </row>
        <row r="1055">
          <cell r="A1055" t="str">
            <v>CT88F3</v>
          </cell>
          <cell r="B1055" t="str">
            <v>230 kV CT, 900 kV BIL, 300/-/2000:5//5//5//5//5 A, 50 kA, RF=1.5 oil filled as per Rating and Features RF CT88F3</v>
          </cell>
          <cell r="C1055" t="str">
            <v>230kV 2000:5/5/5/5/5AMR RF1.5 CT88F3</v>
          </cell>
        </row>
        <row r="1056">
          <cell r="A1056" t="str">
            <v>CT88F4</v>
          </cell>
          <cell r="B1056" t="str">
            <v>230 kV CT, 900 kV BIL, 500/-/4000:5,300-/3000:5,300/-/2000:5&amp;100/-/1200:5 A, 50 kA, oil filled as per Rating and Features RF CT88F4</v>
          </cell>
          <cell r="C1056" t="str">
            <v>230kV 4000,3000,2000,1200:5AMR CT88F4</v>
          </cell>
        </row>
        <row r="1057">
          <cell r="A1057" t="str">
            <v>CT88F5</v>
          </cell>
          <cell r="B1057" t="str">
            <v>230 kV CT, 900 kV BIL, 300/-/2000:5//5//5//5 A, 50 kA, RF=1.5 oil filled as per Rating and Features RF CT88F5</v>
          </cell>
          <cell r="C1057" t="str">
            <v>230kV 2000:5/5/5/5AMR RF1.5 CT88F5</v>
          </cell>
        </row>
        <row r="1058">
          <cell r="A1058" t="str">
            <v>CT88F6</v>
          </cell>
          <cell r="B1058" t="str">
            <v>230 kV CT, 900 kV BIL, 300/-/3000:5//5&amp;300/-/2000:5//5 A, 50 kA, oil filled as per Rating and Features RF CT88F6</v>
          </cell>
          <cell r="C1058" t="str">
            <v>230kV 3000:5/5,2000:5/5AMR CT88F6</v>
          </cell>
        </row>
        <row r="1059">
          <cell r="A1059" t="str">
            <v>CT88F7</v>
          </cell>
          <cell r="B1059" t="str">
            <v>230 kV CT, 900 kV BIL, 300/-/2000:5//5//5//5 A, 50 kA, RF=2.0 oil filled as per Rating and Features RF CT88F7</v>
          </cell>
          <cell r="C1059" t="str">
            <v>230kV 2000:5/5/5/5AMR RF2.0 CT88F7</v>
          </cell>
        </row>
        <row r="1060">
          <cell r="A1060" t="str">
            <v>CT88F8</v>
          </cell>
          <cell r="B1060" t="str">
            <v>230 kV CT, 900 kV BIL, 300/-/2000:5//5//5//5//5 A, 50 kA, RF=2.0 oil filled as per Rating and Features RF CT88F8</v>
          </cell>
          <cell r="C1060" t="str">
            <v>230kV 2000:5/5/5/5/5AMR CT88F8</v>
          </cell>
        </row>
        <row r="1061">
          <cell r="A1061" t="str">
            <v>CT88FA</v>
          </cell>
          <cell r="B1061" t="str">
            <v>230 kV CT, 900 kV BIL, 1000/2000:5//5 A, 50 kA oil filled as per Rating and Features RF CT88FA</v>
          </cell>
          <cell r="C1061" t="str">
            <v>230kV 1000/2000:5/5A CT88FA</v>
          </cell>
        </row>
        <row r="1062">
          <cell r="A1062" t="str">
            <v>CT88FB</v>
          </cell>
          <cell r="B1062" t="str">
            <v>230 kV CT, 900 kV BIL, 1250x2500:5//5 A, 50 kA oil filled as per Rating and Features RF CT88FB</v>
          </cell>
          <cell r="C1062" t="str">
            <v>230kV 1250x2500:5/5A CT88FB</v>
          </cell>
        </row>
        <row r="1063">
          <cell r="A1063" t="str">
            <v>CT88FC</v>
          </cell>
          <cell r="B1063" t="str">
            <v>230 kV CT, 900 kV BIL, 1000/2000:5//5 A, 50 kA oil filled as per Rating and Features RF CT88FC</v>
          </cell>
          <cell r="C1063" t="str">
            <v>230kV 1000/2000:5/5A CT88FC (IEC)</v>
          </cell>
        </row>
        <row r="1064">
          <cell r="A1064" t="str">
            <v>CT88FD</v>
          </cell>
          <cell r="B1064" t="str">
            <v>230 kV CT, 900 kV BIL, 300/-/2000:5//5 A, 50 kA, oil filled as per Rating and Features RF CT88FD</v>
          </cell>
          <cell r="C1064" t="str">
            <v>230kV 2000:5/5AMR CT88FD</v>
          </cell>
        </row>
        <row r="1065">
          <cell r="A1065" t="str">
            <v>CT88FE</v>
          </cell>
          <cell r="B1065" t="str">
            <v>230 kV CT, 900 kV BIL, 300/-/2000:5//5 A, 50 kA, oil filled as per Rating and Features RF CT88FE</v>
          </cell>
          <cell r="C1065" t="str">
            <v>230kV 2000:5/5AMR CT88FE</v>
          </cell>
        </row>
        <row r="1066">
          <cell r="A1066" t="str">
            <v>CT88G1</v>
          </cell>
          <cell r="B1066" t="str">
            <v>230 kV CT, 900 kV BIL, 300/-/2000:5//5//5//5//5 A, 63 kA, RF=1.5 oil filled as per Rating and Features RF CT88G1</v>
          </cell>
          <cell r="C1066" t="str">
            <v>230kV 2000:5/5/5/5/5AMR RF1.5 CT88G1</v>
          </cell>
        </row>
        <row r="1067">
          <cell r="A1067" t="str">
            <v>CT89E1</v>
          </cell>
          <cell r="B1067" t="str">
            <v>230 kV CT, 900 kV BIL, 300/-/3000:1//1//1//1//1 A, 40 kA oil filled as per Rating and Features RF CT89E1</v>
          </cell>
          <cell r="C1067" t="str">
            <v>230kV 3000:1/1/1/1/1AMR CT89E1</v>
          </cell>
        </row>
        <row r="1068">
          <cell r="A1068" t="str">
            <v>CT89E2</v>
          </cell>
          <cell r="B1068" t="str">
            <v>230 kV CT, 900 kV BIL, 300/-/3000:1//1//1//1 A, 40 kA oil filled as per Rating and Features RF CT89E2</v>
          </cell>
          <cell r="C1068" t="str">
            <v>230kV 3000:1/1/1/1AMR CT89E2</v>
          </cell>
        </row>
        <row r="1069">
          <cell r="A1069" t="str">
            <v>CT89E3</v>
          </cell>
          <cell r="B1069" t="str">
            <v>230 kV CT, 900 kV BIL,  300/-/2000:5 &amp; 300/-/3000:5//5//5//5 A, 40 kA oil filled as per Rating and Features RF CT89E3</v>
          </cell>
          <cell r="C1069" t="str">
            <v>230kV 2000:5,3000:5/5/5/5AMR CT89E3</v>
          </cell>
        </row>
        <row r="1070">
          <cell r="A1070" t="str">
            <v>CT89F1</v>
          </cell>
          <cell r="B1070" t="str">
            <v>230 kV CT, 900 kV BIL, 300/-/3000:5//5//5//5//5 A, 50 kA oil filled as per Rating and Features RF CT89F1</v>
          </cell>
          <cell r="C1070" t="str">
            <v>230kV 3000:5/5/5/5/5AMR CT89F1</v>
          </cell>
        </row>
        <row r="1071">
          <cell r="A1071" t="str">
            <v>CT89F2</v>
          </cell>
          <cell r="B1071" t="str">
            <v>230 kV CT, 900 kV BIL, 300/-/3000:1//1//1//1//1 A, 50 kA oil filled as per Rating and Features RF CT89F2</v>
          </cell>
          <cell r="C1071" t="str">
            <v>230kV 3000:1/1/1/1/1AMR CT89F2</v>
          </cell>
        </row>
        <row r="1072">
          <cell r="A1072" t="str">
            <v>CT89F3</v>
          </cell>
          <cell r="B1072" t="str">
            <v>230 kV CT, 900 kV BIL, 300/-/3000:5//5//5//5//5 A, 50 kA, RF=1.5 oil filled as per Rating and Features RF CT89F3</v>
          </cell>
          <cell r="C1072" t="str">
            <v>230kV 3000:5/5/5/5/5AMR RF1.5 CT89F3</v>
          </cell>
        </row>
        <row r="1073">
          <cell r="A1073" t="str">
            <v>CT89F4</v>
          </cell>
          <cell r="B1073" t="str">
            <v>230 kV CT, 900 kV BIL, 300/-/3000:5//5 &amp; 300/-/2000:5//5 A, 50 kA, oil filled as per Rating and Features RF CT89F4</v>
          </cell>
          <cell r="C1073" t="str">
            <v>230kV 3000:5/5, 2000:5/5AMR CT89F4</v>
          </cell>
        </row>
        <row r="1074">
          <cell r="A1074" t="str">
            <v>CT89F5</v>
          </cell>
          <cell r="B1074" t="str">
            <v>230 kV CT, 900 kV BIL, 300/-/3000:1//1//1//1 A, 50 kA oil filled as per Rating and Features RF CT89F5</v>
          </cell>
          <cell r="C1074" t="str">
            <v>230kV 3000:1/1/1/1AMR CT89F5</v>
          </cell>
        </row>
        <row r="1075">
          <cell r="A1075" t="str">
            <v>CT8AE1</v>
          </cell>
          <cell r="B1075" t="str">
            <v>230 kV CT, 900 kV BIL, 500/-/4000:5//5//5//5 A, 40 kA, oil filled as per Rating and Features RF CT8AE1</v>
          </cell>
          <cell r="C1075" t="str">
            <v>230kV 4000:5/5/5/5AMR CT8AE1</v>
          </cell>
        </row>
        <row r="1076">
          <cell r="A1076" t="str">
            <v>CT8AEY</v>
          </cell>
          <cell r="B1076" t="str">
            <v>230 kV CT, 900 kV BIL, 300/-/2000:5A&amp;500/-/4000:5//5//5 A, 40 kA, oil filled as per Rating and Features RF CT8AEY</v>
          </cell>
          <cell r="C1076" t="str">
            <v>230kV 2000:5,4000:5/5/5AMR CT8AEY</v>
          </cell>
        </row>
        <row r="1077">
          <cell r="A1077" t="str">
            <v>CT8AF1</v>
          </cell>
          <cell r="B1077" t="str">
            <v>230 kV CT, 900 kV BIL, 500/-/4000:5//5//5//5 A, 50 kA, oil filled as per Rating and Features RF CT8AF1</v>
          </cell>
          <cell r="C1077" t="str">
            <v>230kV 4000:5/5/5/5AMR CT8AF1</v>
          </cell>
        </row>
        <row r="1078">
          <cell r="A1078" t="str">
            <v>CT8AF2</v>
          </cell>
          <cell r="B1078" t="str">
            <v>230 kV CT, 900 kV BIL, 500/-/4000:5//5//5//5//5 A, 50 kA, oil filled as per Rating and Features RF CT8AF2</v>
          </cell>
          <cell r="C1078" t="str">
            <v>230kV 4000:5/5/5/5/5AMR CT8AF2</v>
          </cell>
        </row>
        <row r="1079">
          <cell r="A1079" t="str">
            <v>CT8AF3</v>
          </cell>
          <cell r="B1079" t="str">
            <v>230 kV CT, 900 kV BIL, 500/-/4000:5A, 300/-/3000:5A&amp;300/-/2000:5//5 A, 50 kA, oil filled as per Rating and Features RF CT8AF3</v>
          </cell>
          <cell r="C1079" t="str">
            <v>230kV 4000:5,3000:5,2000:5/5AMR CT8AF3</v>
          </cell>
        </row>
        <row r="1080">
          <cell r="A1080" t="str">
            <v>CT8AF4</v>
          </cell>
          <cell r="B1080" t="str">
            <v>230 kV CT, 900 kV BIL, 500/-/4000:1//1//1//1//1 A, 50 kA, oil filled as per Rating and Features RF CT8AF4</v>
          </cell>
          <cell r="C1080" t="str">
            <v>230kV 4000:1/1/1/1/1AMR CT8AF4</v>
          </cell>
        </row>
        <row r="1081">
          <cell r="A1081" t="str">
            <v>CT8AF5</v>
          </cell>
          <cell r="B1081" t="str">
            <v>230 kV CT, 900 kV BIL, 100/-/1200:5//5A, 500/-/4000:5//5A, 50 kA, oil filled as per Rating and Features RF CT8AF5</v>
          </cell>
          <cell r="C1081" t="str">
            <v>230kV 1200:5/5,4000:5/5AMR CT8AF5</v>
          </cell>
        </row>
        <row r="1082">
          <cell r="A1082" t="str">
            <v>CT8AF6</v>
          </cell>
          <cell r="B1082" t="str">
            <v>230 kV CT, 900 kV BIL, 300/-/2000:5A&amp;500/-/4000:5//5//5//5 A, 50 kA, oil filled as per Rating and Features RF CT8AF6</v>
          </cell>
          <cell r="C1082" t="str">
            <v>230kV 2000:5,4000:5/5/5/5AMR CT8AF6</v>
          </cell>
        </row>
        <row r="1083">
          <cell r="A1083" t="str">
            <v>CT8AF7</v>
          </cell>
          <cell r="B1083" t="str">
            <v>230 kV CT, 900 kV BIL, 2000x4000:5//5 A, 50 kA, oil filled as per Rating and Features RF CT8AF7</v>
          </cell>
          <cell r="C1083" t="str">
            <v>230kV 2000x4000:5/5A CT8AF7</v>
          </cell>
        </row>
        <row r="1084">
          <cell r="A1084" t="str">
            <v>CT8AFX</v>
          </cell>
          <cell r="B1084" t="str">
            <v>230 kV CT, 900 kV BIL, 300/-/2000:5//5A&amp;500/-/4000:5//5 A, 50 kA, oil filled as per Rating and Features RF CT8AFX</v>
          </cell>
          <cell r="C1084" t="str">
            <v>230kV 2000:5/5,4000:5/5AMR CT8AFX</v>
          </cell>
        </row>
        <row r="1085">
          <cell r="A1085" t="str">
            <v>CT8AFY</v>
          </cell>
          <cell r="B1085" t="str">
            <v>230 kV CT, 900 kV BIL, 300/-/2000:5A&amp;500/-/4000:5//5//5 A, 50 kA, oil filled as per Rating and Features RF CT8AFY</v>
          </cell>
          <cell r="C1085" t="str">
            <v>230kV 2000:5,4000:5/5/5AMR CT8AFY</v>
          </cell>
        </row>
        <row r="1086">
          <cell r="A1086" t="str">
            <v>CT8AFZ</v>
          </cell>
          <cell r="B1086" t="str">
            <v>230 kV CT, 900 kV BIL, 300/-/2000:5//5A&amp;500/-/4000:5//5//5 A, 50 kA, oil filled as per Rating and Features RF CT8AFZ</v>
          </cell>
          <cell r="C1086" t="str">
            <v>230kV 2000:5/5,4000:5/5/5AMR CT8AFZ</v>
          </cell>
        </row>
        <row r="1087">
          <cell r="A1087" t="str">
            <v>CT99F1</v>
          </cell>
          <cell r="B1087" t="str">
            <v>525 kV CT, 1550 kV BIL, 1500/2000/3000:1//1//1//1//1//1A, 50 kA, oil filled as per Rating and Features RF CT99F1</v>
          </cell>
          <cell r="C1087" t="str">
            <v>525kV 3000:1/1/1/1/1/1AMR 4TPY CT99F1</v>
          </cell>
        </row>
        <row r="1088">
          <cell r="A1088" t="str">
            <v>CT99F2</v>
          </cell>
          <cell r="B1088" t="str">
            <v>525 kV CT, 1550 kV BIL, 1500/2000/3000:1//1//1//1//1//1A, 50 kA, oil filled as per Rating and Features RF CT99F2</v>
          </cell>
          <cell r="C1088" t="str">
            <v>525kV 3000:1/1/1/1/1/1AMR 2TPY CT99F2</v>
          </cell>
        </row>
        <row r="1089">
          <cell r="A1089" t="str">
            <v>CT99F3</v>
          </cell>
          <cell r="B1089" t="str">
            <v>525 kV CT, 1550 kV BIL, 1500/2000/3000:1//1//1//1//1//1A, 50 kA, oil filled as per Rating and Features RF CT99F3</v>
          </cell>
          <cell r="C1089" t="str">
            <v>525kV 3000:1/1/1/1/1/1AMR CT99F3</v>
          </cell>
        </row>
        <row r="1090">
          <cell r="A1090" t="str">
            <v>CT99FA</v>
          </cell>
          <cell r="B1090" t="str">
            <v>525 kV CT, 1550 kV BIL, 2000:1//1A, 50 kA, oil filled as per Rating and Features RF CT99F4</v>
          </cell>
          <cell r="C1090" t="str">
            <v>525kV 2000:1/1A CT99F4</v>
          </cell>
        </row>
        <row r="1091">
          <cell r="A1091" t="str">
            <v>CT9AFA</v>
          </cell>
          <cell r="B1091" t="str">
            <v>525 kV CT, 1550 kV BIL, 1500/2000/4000:1//1//1//1//1//1A, 50 kA, oil filled as per Rating and Features RF CT9AFA</v>
          </cell>
          <cell r="C1091" t="str">
            <v>525kV 4000:1/1/1/1/1/1AMR CT9AFA</v>
          </cell>
        </row>
        <row r="1092">
          <cell r="A1092" t="str">
            <v>CT9AFB</v>
          </cell>
          <cell r="B1092" t="str">
            <v>525 kV CT, 1550 kV BIL, 1500/2000/4000:1//1//1//1//1//1A, 50 kA, oil filled as per Rating and Features RF CT9AFB</v>
          </cell>
          <cell r="C1092" t="str">
            <v>525kV 4000:1/1/1/1/1/1AMR 2TPY CT9AFB</v>
          </cell>
        </row>
        <row r="1093">
          <cell r="A1093" t="str">
            <v>CT9AFC</v>
          </cell>
          <cell r="B1093" t="str">
            <v>525 kV CT, 1550 kV BIL, 1500/2000/4000:1//1//1//1//1//1A, 50 kA, oil filled as per Rating and Features RF CT9AFC</v>
          </cell>
          <cell r="C1093" t="str">
            <v>525kV 4000:1/1/1/1/1/1AMR 4TPY CT9AFC</v>
          </cell>
        </row>
        <row r="1094">
          <cell r="A1094" t="str">
            <v>CT9AFD</v>
          </cell>
          <cell r="B1094" t="str">
            <v>525 kV CT, 1550 kV BIL, 1500/2000/4000:1//1//1//1//1//1A, 50 kA, oil filled as per Rating and Features RF CT9AFD</v>
          </cell>
          <cell r="C1094" t="str">
            <v>525kV 4000:1/1/1/1/1/1AMR 2TPY CT9AFD</v>
          </cell>
        </row>
        <row r="1095">
          <cell r="A1095" t="str">
            <v>CT9AFE</v>
          </cell>
          <cell r="B1095" t="str">
            <v>525 kV CT, 1550 kV BIL, 2000x4000:5//5A, 50 kA, oil filled as per Rating and Features RF CT9AFE</v>
          </cell>
          <cell r="C1095" t="str">
            <v>525kV 2000x4000:5/5A CT9AFE</v>
          </cell>
        </row>
        <row r="1096">
          <cell r="A1096" t="str">
            <v>CTSV01</v>
          </cell>
          <cell r="B1096" t="str">
            <v>27.7 kV current transformers for TCR, TSC and Filter, oil filled, high creepage distance</v>
          </cell>
          <cell r="C1096" t="str">
            <v xml:space="preserve">27.7 kV CT for TCR, TSC and Filter, oil filled, High creepage </v>
          </cell>
        </row>
        <row r="1097">
          <cell r="A1097" t="str">
            <v>CTSV02</v>
          </cell>
          <cell r="B1097" t="str">
            <v>xx kV current transformers for completed SVC system, oil filled, high creepage distance</v>
          </cell>
          <cell r="C1097" t="str">
            <v xml:space="preserve">xx kV CT for SVC, oil filled, High creepage </v>
          </cell>
        </row>
        <row r="1098">
          <cell r="A1098" t="str">
            <v>CTSTSV01</v>
          </cell>
          <cell r="B1098" t="str">
            <v xml:space="preserve">Steel supporting structure </v>
          </cell>
          <cell r="C1098" t="str">
            <v>Steel Supporting Structure</v>
          </cell>
        </row>
        <row r="1099">
          <cell r="A1099" t="str">
            <v>CTSTSV02</v>
          </cell>
          <cell r="B1099" t="str">
            <v xml:space="preserve">Steel supporting structure </v>
          </cell>
          <cell r="C1099" t="str">
            <v>Steel Supporting Structure</v>
          </cell>
        </row>
        <row r="1100">
          <cell r="A1100" t="str">
            <v>CTJBSV01</v>
          </cell>
          <cell r="B1100" t="str">
            <v xml:space="preserve">Junction box </v>
          </cell>
          <cell r="C1100" t="str">
            <v xml:space="preserve">Junction Box </v>
          </cell>
        </row>
        <row r="1101">
          <cell r="A1101" t="str">
            <v>CTJBSV02</v>
          </cell>
          <cell r="B1101" t="str">
            <v xml:space="preserve">Junction box </v>
          </cell>
          <cell r="C1101" t="str">
            <v xml:space="preserve">Junction Box </v>
          </cell>
        </row>
        <row r="1102">
          <cell r="A1102" t="str">
            <v>CTST251B</v>
          </cell>
          <cell r="B1102" t="str">
            <v>Steel Supporting Structure for CT251B</v>
          </cell>
          <cell r="C1102" t="str">
            <v>Steel Supporting Structure for CT251B</v>
          </cell>
        </row>
        <row r="1103">
          <cell r="A1103" t="str">
            <v>CTST25B1</v>
          </cell>
          <cell r="B1103" t="str">
            <v>Steel Supporting Structure for CT25B1</v>
          </cell>
          <cell r="C1103" t="str">
            <v>Steel Supporting Structure for CT25B1</v>
          </cell>
        </row>
        <row r="1104">
          <cell r="A1104" t="str">
            <v>CTST68E5</v>
          </cell>
          <cell r="B1104" t="str">
            <v>Steel Supporting Structure for CT6AE5</v>
          </cell>
          <cell r="C1104" t="str">
            <v>Steel Supporting Structure for CT6AE5</v>
          </cell>
        </row>
        <row r="1105">
          <cell r="A1105" t="str">
            <v>CTST68E6</v>
          </cell>
          <cell r="B1105" t="str">
            <v>Steel Supporting Structure for CT68E6</v>
          </cell>
          <cell r="C1105" t="str">
            <v>Steel Supporting Structure for CT68E6</v>
          </cell>
        </row>
        <row r="1106">
          <cell r="A1106" t="str">
            <v>CTST68EF</v>
          </cell>
          <cell r="B1106" t="str">
            <v>Steel Supporting Structure for CT68EF</v>
          </cell>
          <cell r="C1106" t="str">
            <v>Steel Supporting Structure for CT68EF</v>
          </cell>
        </row>
        <row r="1107">
          <cell r="A1107" t="str">
            <v>CTST6AE1</v>
          </cell>
          <cell r="B1107" t="str">
            <v>Steel Supporting Structure for CT6AE1</v>
          </cell>
          <cell r="C1107" t="str">
            <v>Steel Supporting Structure for CT6AE1</v>
          </cell>
        </row>
        <row r="1108">
          <cell r="A1108" t="str">
            <v>CTST6AEF</v>
          </cell>
          <cell r="B1108" t="str">
            <v>Steel Supporting Structure for CT6AEF</v>
          </cell>
          <cell r="C1108" t="str">
            <v>Steel Supporting Structure for CT6AEF</v>
          </cell>
        </row>
        <row r="1109">
          <cell r="A1109" t="str">
            <v>CTST7326</v>
          </cell>
          <cell r="B1109" t="str">
            <v>Steel Supporting Structure for CT7326</v>
          </cell>
          <cell r="C1109" t="str">
            <v>Steel Supporting Structure for CT7326</v>
          </cell>
        </row>
        <row r="1110">
          <cell r="A1110" t="str">
            <v>CTST732A</v>
          </cell>
          <cell r="B1110" t="str">
            <v>Steel Supporting Structure for CT732A</v>
          </cell>
          <cell r="C1110" t="str">
            <v>Steel Supporting Structure for CT732A</v>
          </cell>
        </row>
        <row r="1111">
          <cell r="A1111" t="str">
            <v>CTST733D</v>
          </cell>
          <cell r="B1111" t="str">
            <v>Steel Supporting Structure for CT733D</v>
          </cell>
          <cell r="C1111" t="str">
            <v>Steel Supporting Structure for CT733D</v>
          </cell>
        </row>
        <row r="1112">
          <cell r="A1112" t="str">
            <v>CTST7341</v>
          </cell>
          <cell r="B1112" t="str">
            <v>Steel Supporting Structure for CT7341</v>
          </cell>
          <cell r="C1112" t="str">
            <v>Steel Supporting Structure for CT7341</v>
          </cell>
        </row>
        <row r="1113">
          <cell r="A1113" t="str">
            <v>CTST734A</v>
          </cell>
          <cell r="B1113" t="str">
            <v>Steel Supporting Structure for CT734A</v>
          </cell>
          <cell r="C1113" t="str">
            <v>Steel Supporting Structure for CT734A</v>
          </cell>
        </row>
        <row r="1114">
          <cell r="A1114" t="str">
            <v>CTST73C5</v>
          </cell>
          <cell r="B1114" t="str">
            <v>Steel Supporting Structure for CT73C5</v>
          </cell>
          <cell r="C1114" t="str">
            <v>Steel Supporting Structure for CT73C5</v>
          </cell>
        </row>
        <row r="1115">
          <cell r="A1115" t="str">
            <v>CTST73CF</v>
          </cell>
          <cell r="B1115" t="str">
            <v>Steel Supporting Structure for CT73CF</v>
          </cell>
          <cell r="C1115" t="str">
            <v>Steel Supporting Structure for CT73CF</v>
          </cell>
        </row>
        <row r="1116">
          <cell r="A1116" t="str">
            <v>CTST73D5</v>
          </cell>
          <cell r="B1116" t="str">
            <v>Steel Supporting Structure for CT73D5</v>
          </cell>
          <cell r="C1116" t="str">
            <v>Steel Supporting Structure for CT73D5</v>
          </cell>
        </row>
        <row r="1117">
          <cell r="A1117" t="str">
            <v>CTST73D7</v>
          </cell>
          <cell r="B1117" t="str">
            <v>Steel Supporting Structure for CT73D7</v>
          </cell>
          <cell r="C1117" t="str">
            <v>Steel Supporting Structure for CT73D7</v>
          </cell>
        </row>
        <row r="1118">
          <cell r="A1118" t="str">
            <v>CTST73D8</v>
          </cell>
          <cell r="B1118" t="str">
            <v>Steel Supporting Structure for CT73D8</v>
          </cell>
          <cell r="C1118" t="str">
            <v>Steel Supporting Structure for CT73D8</v>
          </cell>
        </row>
        <row r="1119">
          <cell r="A1119" t="str">
            <v>CTST73DF</v>
          </cell>
          <cell r="B1119" t="str">
            <v>Steel Supporting Structure for CT73DF</v>
          </cell>
          <cell r="C1119" t="str">
            <v>Steel Supporting Structure for CT73DF</v>
          </cell>
        </row>
        <row r="1120">
          <cell r="A1120" t="str">
            <v>CTST73E1</v>
          </cell>
          <cell r="B1120" t="str">
            <v>Steel Supporting Structure for CT73E1</v>
          </cell>
          <cell r="C1120" t="str">
            <v>Steel Supporting Structure for CT73E1</v>
          </cell>
        </row>
        <row r="1121">
          <cell r="A1121" t="str">
            <v>CTST73EF</v>
          </cell>
          <cell r="B1121" t="str">
            <v>Steel Supporting Structure for CT73EF</v>
          </cell>
          <cell r="C1121" t="str">
            <v>Steel Supporting Structure for CT73EF</v>
          </cell>
        </row>
        <row r="1122">
          <cell r="A1122" t="str">
            <v>CTST73EG</v>
          </cell>
          <cell r="B1122" t="str">
            <v>Steel Supporting Structure for CT73EG</v>
          </cell>
          <cell r="C1122" t="str">
            <v>Steel Supporting Structure for CT73EG</v>
          </cell>
        </row>
        <row r="1123">
          <cell r="A1123" t="str">
            <v>CTST74E1</v>
          </cell>
          <cell r="B1123" t="str">
            <v>Steel Supporting Structure for CT74E1</v>
          </cell>
          <cell r="C1123" t="str">
            <v>Steel Supporting Structure for CT74E1</v>
          </cell>
        </row>
        <row r="1124">
          <cell r="A1124" t="str">
            <v>CTST75D2</v>
          </cell>
          <cell r="B1124" t="str">
            <v>Steel Supporting Structure for CT75D2</v>
          </cell>
          <cell r="C1124" t="str">
            <v>Steel Supporting Structure for CT75D2</v>
          </cell>
        </row>
        <row r="1125">
          <cell r="A1125" t="str">
            <v>CTST75D5</v>
          </cell>
          <cell r="B1125" t="str">
            <v>Steel Supporting Structure for CT75D5</v>
          </cell>
          <cell r="C1125" t="str">
            <v>Steel Supporting Structure for CT75D5</v>
          </cell>
        </row>
        <row r="1126">
          <cell r="A1126" t="str">
            <v>CTST75DA</v>
          </cell>
          <cell r="B1126" t="str">
            <v>Steel Supporting Structure for CT75DA</v>
          </cell>
          <cell r="C1126" t="str">
            <v>Steel Supporting Structure for CT75DA</v>
          </cell>
        </row>
        <row r="1127">
          <cell r="A1127" t="str">
            <v>CTST75DB</v>
          </cell>
          <cell r="B1127" t="str">
            <v>Steel Supporting Structure for CT75DB</v>
          </cell>
          <cell r="C1127" t="str">
            <v>Steel Supporting Structure for CT75DB</v>
          </cell>
        </row>
        <row r="1128">
          <cell r="A1128" t="str">
            <v>CTST75DF</v>
          </cell>
          <cell r="B1128" t="str">
            <v>Steel Supporting Structure for CT75DF</v>
          </cell>
          <cell r="C1128" t="str">
            <v>Steel Supporting Structure for CT75DF</v>
          </cell>
        </row>
        <row r="1129">
          <cell r="A1129" t="str">
            <v>CTST75DZ</v>
          </cell>
          <cell r="B1129" t="str">
            <v>Steel Supporting Structure for CT75DZ</v>
          </cell>
          <cell r="C1129" t="str">
            <v>Steel Supporting Structure for CT75DZ</v>
          </cell>
        </row>
        <row r="1130">
          <cell r="A1130" t="str">
            <v>CTST75E5</v>
          </cell>
          <cell r="B1130" t="str">
            <v>Steel Supporting Structure for CT75E5</v>
          </cell>
          <cell r="C1130" t="str">
            <v>Steel Supporting Structure for CT75E5</v>
          </cell>
        </row>
        <row r="1131">
          <cell r="A1131" t="str">
            <v>CTST75E6</v>
          </cell>
          <cell r="B1131" t="str">
            <v>Steel Supporting Structure for CT75E6</v>
          </cell>
          <cell r="C1131" t="str">
            <v>Steel Supporting Structure for CT75E6</v>
          </cell>
        </row>
        <row r="1132">
          <cell r="A1132" t="str">
            <v>CTST75EA</v>
          </cell>
          <cell r="B1132" t="str">
            <v>Steel Supporting Structure for CT75EA</v>
          </cell>
          <cell r="C1132" t="str">
            <v>Steel Supporting Structure for CT75EA</v>
          </cell>
        </row>
        <row r="1133">
          <cell r="A1133" t="str">
            <v>CTST75EB</v>
          </cell>
          <cell r="B1133" t="str">
            <v>Steel Supporting Structure for CT75EB</v>
          </cell>
          <cell r="C1133" t="str">
            <v>Steel Supporting Structure for CT75EB</v>
          </cell>
        </row>
        <row r="1134">
          <cell r="A1134" t="str">
            <v>CTST75EF</v>
          </cell>
          <cell r="B1134" t="str">
            <v>Steel Supporting Structure for CT75EF</v>
          </cell>
          <cell r="C1134" t="str">
            <v>Steel Supporting Structure for CT75EF</v>
          </cell>
        </row>
        <row r="1135">
          <cell r="A1135" t="str">
            <v>CTST75EZ</v>
          </cell>
          <cell r="B1135" t="str">
            <v>Steel Supporting Structure for CT75EZ</v>
          </cell>
          <cell r="C1135" t="str">
            <v>Steel Supporting Structure for CT75EZ</v>
          </cell>
        </row>
        <row r="1136">
          <cell r="A1136" t="str">
            <v>CTST78D5</v>
          </cell>
          <cell r="B1136" t="str">
            <v>Steel Supporting Structure for CT78D5</v>
          </cell>
          <cell r="C1136" t="str">
            <v>Steel Supporting Structure for CT78D5</v>
          </cell>
        </row>
        <row r="1137">
          <cell r="A1137" t="str">
            <v>CTST78D6</v>
          </cell>
          <cell r="B1137" t="str">
            <v>Steel Supporting Structure for CT78D6</v>
          </cell>
          <cell r="C1137" t="str">
            <v>Steel Supporting Structure for CT78D6</v>
          </cell>
        </row>
        <row r="1138">
          <cell r="A1138" t="str">
            <v>CTST78DB</v>
          </cell>
          <cell r="B1138" t="str">
            <v>Steel Supporting Structure for CT78DB</v>
          </cell>
          <cell r="C1138" t="str">
            <v>Steel Supporting Structure for CT78DB</v>
          </cell>
        </row>
        <row r="1139">
          <cell r="A1139" t="str">
            <v>CTST78DC</v>
          </cell>
          <cell r="B1139" t="str">
            <v>Steel Supporting Structure for CT78DC</v>
          </cell>
          <cell r="C1139" t="str">
            <v>Steel Supporting Structure for CT78DC</v>
          </cell>
        </row>
        <row r="1140">
          <cell r="A1140" t="str">
            <v>CTST78DF</v>
          </cell>
          <cell r="B1140" t="str">
            <v>Steel Supporting Structure for CT78DF</v>
          </cell>
          <cell r="C1140" t="str">
            <v>Steel Supporting Structure for CT78DF</v>
          </cell>
        </row>
        <row r="1141">
          <cell r="A1141" t="str">
            <v>CTST78DX</v>
          </cell>
          <cell r="B1141" t="str">
            <v>Steel Supporting Structure for CT78DX</v>
          </cell>
          <cell r="C1141" t="str">
            <v>Steel Supporting Structure for CT78DX</v>
          </cell>
        </row>
        <row r="1142">
          <cell r="A1142" t="str">
            <v>CTST78DY</v>
          </cell>
          <cell r="B1142" t="str">
            <v>Steel Supporting Structure for CT78DY</v>
          </cell>
          <cell r="C1142" t="str">
            <v>Steel Supporting Structure for CT78DY</v>
          </cell>
        </row>
        <row r="1143">
          <cell r="A1143" t="str">
            <v>CTST78DZ</v>
          </cell>
          <cell r="B1143" t="str">
            <v>Steel Supporting Structure for CT78DZ</v>
          </cell>
          <cell r="C1143" t="str">
            <v>Steel Supporting Structure for CT78DZ</v>
          </cell>
        </row>
        <row r="1144">
          <cell r="A1144" t="str">
            <v>CTST78E1</v>
          </cell>
          <cell r="B1144" t="str">
            <v>Steel Supporting Structure for CT78E1</v>
          </cell>
          <cell r="C1144" t="str">
            <v>Steel Supporting Structure for CT78E1</v>
          </cell>
        </row>
        <row r="1145">
          <cell r="A1145" t="str">
            <v>CTST78E2</v>
          </cell>
          <cell r="B1145" t="str">
            <v>Steel Supporting Structure for CT78E2</v>
          </cell>
          <cell r="C1145" t="str">
            <v>Steel Supporting Structure for CT78E2</v>
          </cell>
        </row>
        <row r="1146">
          <cell r="A1146" t="str">
            <v>CTST78E3</v>
          </cell>
          <cell r="B1146" t="str">
            <v>Steel Supporting Structure for CT78E3</v>
          </cell>
          <cell r="C1146" t="str">
            <v>Steel Supporting Structure for CT78E3</v>
          </cell>
        </row>
        <row r="1147">
          <cell r="A1147" t="str">
            <v>CTST78E4</v>
          </cell>
          <cell r="B1147" t="str">
            <v>Steel Supporting Structure for CT78E4</v>
          </cell>
          <cell r="C1147" t="str">
            <v>Steel Supporting Structure for CT78E4</v>
          </cell>
        </row>
        <row r="1148">
          <cell r="A1148" t="str">
            <v>CTST78E5</v>
          </cell>
          <cell r="B1148" t="str">
            <v>Steel Supporting Structure for CT78E5</v>
          </cell>
          <cell r="C1148" t="str">
            <v>Steel Supporting Structure for CT78E5</v>
          </cell>
        </row>
        <row r="1149">
          <cell r="A1149" t="str">
            <v>CTST78E8</v>
          </cell>
          <cell r="B1149" t="str">
            <v>Steel Supporting Structure for CT78E8</v>
          </cell>
          <cell r="C1149" t="str">
            <v>Steel Supporting Structure for CT78E8</v>
          </cell>
        </row>
        <row r="1150">
          <cell r="A1150" t="str">
            <v>CTST78E9</v>
          </cell>
          <cell r="B1150" t="str">
            <v>Steel Supporting Structure for CT78E9</v>
          </cell>
          <cell r="C1150" t="str">
            <v>Steel Supporting Structure for CT78E9</v>
          </cell>
        </row>
        <row r="1151">
          <cell r="A1151" t="str">
            <v>CTST78EE</v>
          </cell>
          <cell r="B1151" t="str">
            <v>Steel Supporting Structure for CT78EE</v>
          </cell>
          <cell r="C1151" t="str">
            <v>Steel Supporting Structure for CT78EE</v>
          </cell>
        </row>
        <row r="1152">
          <cell r="A1152" t="str">
            <v>CTST78EL</v>
          </cell>
          <cell r="B1152" t="str">
            <v>Steel Supporting Structure for CT78EL</v>
          </cell>
          <cell r="C1152" t="str">
            <v>Steel Supporting Structure for CT78EL</v>
          </cell>
        </row>
        <row r="1153">
          <cell r="A1153" t="str">
            <v>CTST78EF</v>
          </cell>
          <cell r="B1153" t="str">
            <v>Steel Supporting Structure for CT78EF</v>
          </cell>
          <cell r="C1153" t="str">
            <v>Steel Supporting Structure for CT78EF</v>
          </cell>
        </row>
        <row r="1154">
          <cell r="A1154" t="str">
            <v>CTST78EX</v>
          </cell>
          <cell r="B1154" t="str">
            <v>Steel Supporting Structure for CT78EX</v>
          </cell>
          <cell r="C1154" t="str">
            <v>Steel Supporting Structure for CT78EX</v>
          </cell>
        </row>
        <row r="1155">
          <cell r="A1155" t="str">
            <v>CTST7AE1</v>
          </cell>
          <cell r="B1155" t="str">
            <v>Steel Supporting Structure for CT7AE1</v>
          </cell>
          <cell r="C1155" t="str">
            <v>Steel Supporting Structure for CT7AE1</v>
          </cell>
        </row>
        <row r="1156">
          <cell r="A1156" t="str">
            <v>CTST85E1</v>
          </cell>
          <cell r="B1156" t="str">
            <v>Steel Supporting Structure for CT85E1</v>
          </cell>
          <cell r="C1156" t="str">
            <v>Steel Supporting Structure for CT85E1</v>
          </cell>
        </row>
        <row r="1157">
          <cell r="A1157" t="str">
            <v>CTST85E2</v>
          </cell>
          <cell r="B1157" t="str">
            <v>Steel Supporting Structure for CT85E2</v>
          </cell>
          <cell r="C1157" t="str">
            <v>Steel Supporting Structure for CT85E2</v>
          </cell>
        </row>
        <row r="1158">
          <cell r="A1158" t="str">
            <v>CTST85E3</v>
          </cell>
          <cell r="B1158" t="str">
            <v>Steel Supporting Structure for CT85E3</v>
          </cell>
          <cell r="C1158" t="str">
            <v>Steel Supporting Structure for CT85E3</v>
          </cell>
        </row>
        <row r="1159">
          <cell r="A1159" t="str">
            <v>CTST85E4</v>
          </cell>
          <cell r="B1159" t="str">
            <v>Steel Supporting Structure for CT85E4</v>
          </cell>
          <cell r="C1159" t="str">
            <v>Steel Supporting Structure for CT85E4</v>
          </cell>
        </row>
        <row r="1160">
          <cell r="A1160" t="str">
            <v>CTST85E5</v>
          </cell>
          <cell r="B1160" t="str">
            <v>Steel Supporting Structure for CT85E5</v>
          </cell>
          <cell r="C1160" t="str">
            <v>Steel Supporting Structure for CT85E5</v>
          </cell>
        </row>
        <row r="1161">
          <cell r="A1161" t="str">
            <v>CTST85F1</v>
          </cell>
          <cell r="B1161" t="str">
            <v>Steel Supporting Structure for CT85F1</v>
          </cell>
          <cell r="C1161" t="str">
            <v>Steel Supporting Structure for CT85F1</v>
          </cell>
        </row>
        <row r="1162">
          <cell r="A1162" t="str">
            <v>CTST85F4</v>
          </cell>
          <cell r="B1162" t="str">
            <v>Steel Supporting Structure for CT85F4</v>
          </cell>
          <cell r="C1162" t="str">
            <v>Steel Supporting Structure for CT85F4</v>
          </cell>
        </row>
        <row r="1163">
          <cell r="A1163" t="str">
            <v>CTST88E1</v>
          </cell>
          <cell r="B1163" t="str">
            <v>Steel Supporting Structure for CT88E1</v>
          </cell>
          <cell r="C1163" t="str">
            <v>Steel Supporting Structure for CT88E1</v>
          </cell>
        </row>
        <row r="1164">
          <cell r="A1164" t="str">
            <v>CTST88EA</v>
          </cell>
          <cell r="B1164" t="str">
            <v>Steel Supporting Structure for CT88EA</v>
          </cell>
          <cell r="C1164" t="str">
            <v>Steel Supporting Structure for CT88EA</v>
          </cell>
        </row>
        <row r="1165">
          <cell r="A1165" t="str">
            <v>CTST88EB</v>
          </cell>
          <cell r="B1165" t="str">
            <v>Steel Supporting Structure for CT88EB</v>
          </cell>
          <cell r="C1165" t="str">
            <v>Steel Supporting Structure for CT88EB</v>
          </cell>
        </row>
        <row r="1166">
          <cell r="A1166" t="str">
            <v>CTST88EC</v>
          </cell>
          <cell r="B1166" t="str">
            <v>Steel Supporting Structure for CT88EC</v>
          </cell>
          <cell r="C1166" t="str">
            <v>Steel Supporting Structure for CT88EC</v>
          </cell>
        </row>
        <row r="1167">
          <cell r="A1167" t="str">
            <v>CTST88ED</v>
          </cell>
          <cell r="B1167" t="str">
            <v>Steel Supporting Structure for CT88ED</v>
          </cell>
          <cell r="C1167" t="str">
            <v>Steel Supporting Structure for CT88ED</v>
          </cell>
        </row>
        <row r="1168">
          <cell r="A1168" t="str">
            <v>CTST88EE</v>
          </cell>
          <cell r="B1168" t="str">
            <v>Steel Supporting Structure for CT88EE</v>
          </cell>
          <cell r="C1168" t="str">
            <v>Steel Supporting Structure for CT88EE</v>
          </cell>
        </row>
        <row r="1169">
          <cell r="A1169" t="str">
            <v>CTST88EF</v>
          </cell>
          <cell r="B1169" t="str">
            <v>Steel Supporting Structure for CT88EF</v>
          </cell>
          <cell r="C1169" t="str">
            <v>Steel Supporting Structure for CT88EF</v>
          </cell>
        </row>
        <row r="1170">
          <cell r="A1170" t="str">
            <v>CTST88EX</v>
          </cell>
          <cell r="B1170" t="str">
            <v>Steel Supporting Structure for CT88EX</v>
          </cell>
          <cell r="C1170" t="str">
            <v>Steel Supporting Structure for CT88EX</v>
          </cell>
        </row>
        <row r="1171">
          <cell r="A1171" t="str">
            <v>CTST88F1</v>
          </cell>
          <cell r="B1171" t="str">
            <v>Steel Supporting Structure for CT88F1</v>
          </cell>
          <cell r="C1171" t="str">
            <v>Steel Supporting Structure for CT88F1</v>
          </cell>
        </row>
        <row r="1172">
          <cell r="A1172" t="str">
            <v>CTST88F2</v>
          </cell>
          <cell r="B1172" t="str">
            <v>Steel Supporting Structure for CT88F2</v>
          </cell>
          <cell r="C1172" t="str">
            <v>Steel Supporting Structure for CT88F2</v>
          </cell>
        </row>
        <row r="1173">
          <cell r="A1173" t="str">
            <v>CTST88F3</v>
          </cell>
          <cell r="B1173" t="str">
            <v>Steel Supporting Structure for CT88F3</v>
          </cell>
          <cell r="C1173" t="str">
            <v>Steel Supporting Structure for CT88F3</v>
          </cell>
        </row>
        <row r="1174">
          <cell r="A1174" t="str">
            <v>CTST88F4</v>
          </cell>
          <cell r="B1174" t="str">
            <v>Steel Supporting Structure for CT88F4</v>
          </cell>
          <cell r="C1174" t="str">
            <v>Steel Supporting Structure for CT88F4</v>
          </cell>
        </row>
        <row r="1175">
          <cell r="A1175" t="str">
            <v>CTST88F5</v>
          </cell>
          <cell r="B1175" t="str">
            <v>Steel Supporting Structure for CT88F5</v>
          </cell>
          <cell r="C1175" t="str">
            <v>Steel Supporting Structure for CT88F5</v>
          </cell>
        </row>
        <row r="1176">
          <cell r="A1176" t="str">
            <v>CTST88F6</v>
          </cell>
          <cell r="B1176" t="str">
            <v>Steel Supporting Structure for CT88F6</v>
          </cell>
          <cell r="C1176" t="str">
            <v>Steel Supporting Structure for CT88F6</v>
          </cell>
        </row>
        <row r="1177">
          <cell r="A1177" t="str">
            <v>CTST88F7</v>
          </cell>
          <cell r="B1177" t="str">
            <v>Steel Supporting Structure for CT88F7</v>
          </cell>
          <cell r="C1177" t="str">
            <v>Steel Supporting Structure for CT88F7</v>
          </cell>
        </row>
        <row r="1178">
          <cell r="A1178" t="str">
            <v>CTST88F8</v>
          </cell>
          <cell r="B1178" t="str">
            <v>Steel Supporting Structure for CT88F8</v>
          </cell>
          <cell r="C1178" t="str">
            <v>Steel Supporting Structure for CT88F8</v>
          </cell>
        </row>
        <row r="1179">
          <cell r="A1179" t="str">
            <v>CTST88FA</v>
          </cell>
          <cell r="B1179" t="str">
            <v>Steel Supporting Structure for CT88FA</v>
          </cell>
          <cell r="C1179" t="str">
            <v>Steel Supporting Structure for CT88FA</v>
          </cell>
        </row>
        <row r="1180">
          <cell r="A1180" t="str">
            <v>CTST88FB</v>
          </cell>
          <cell r="B1180" t="str">
            <v>Steel Supporting Structure for CT88FB</v>
          </cell>
          <cell r="C1180" t="str">
            <v>Steel Supporting Structure for CT88FB</v>
          </cell>
        </row>
        <row r="1181">
          <cell r="A1181" t="str">
            <v>CTST88FC</v>
          </cell>
          <cell r="B1181" t="str">
            <v>Steel Supporting Structure for CT88FC</v>
          </cell>
          <cell r="C1181" t="str">
            <v>Steel Supporting Structure for CT88FC</v>
          </cell>
        </row>
        <row r="1182">
          <cell r="A1182" t="str">
            <v>CTST88G1</v>
          </cell>
          <cell r="B1182" t="str">
            <v>Steel Supporting Structure for CT88G1</v>
          </cell>
          <cell r="C1182" t="str">
            <v>Steel Supporting Structure for CT88G1</v>
          </cell>
        </row>
        <row r="1183">
          <cell r="A1183" t="str">
            <v>CTST89E1</v>
          </cell>
          <cell r="B1183" t="str">
            <v>Steel Supporting Structure for CT89E1</v>
          </cell>
          <cell r="C1183" t="str">
            <v>Steel Supporting Structure for CT89E1</v>
          </cell>
        </row>
        <row r="1184">
          <cell r="A1184" t="str">
            <v>CTST89E2</v>
          </cell>
          <cell r="B1184" t="str">
            <v>Steel Supporting Structure for CT89E2</v>
          </cell>
          <cell r="C1184" t="str">
            <v>Steel Supporting Structure for CT89E2</v>
          </cell>
        </row>
        <row r="1185">
          <cell r="A1185" t="str">
            <v>CTST89E3</v>
          </cell>
          <cell r="B1185" t="str">
            <v>Steel Supporting Structure for CT89E3</v>
          </cell>
          <cell r="C1185" t="str">
            <v>Steel Supporting Structure for CT89E3</v>
          </cell>
        </row>
        <row r="1186">
          <cell r="A1186" t="str">
            <v>CTST89F1</v>
          </cell>
          <cell r="B1186" t="str">
            <v>Steel Supporting Structure for CT89F1</v>
          </cell>
          <cell r="C1186" t="str">
            <v>Steel Supporting Structure for CT89F1</v>
          </cell>
        </row>
        <row r="1187">
          <cell r="A1187" t="str">
            <v>CTST89F2</v>
          </cell>
          <cell r="B1187" t="str">
            <v>Steel Supporting Structure for CT89F2</v>
          </cell>
          <cell r="C1187" t="str">
            <v>Steel Supporting Structure for CT89F2</v>
          </cell>
        </row>
        <row r="1188">
          <cell r="A1188" t="str">
            <v>CTST89F3</v>
          </cell>
          <cell r="B1188" t="str">
            <v>Steel Supporting Structure for CT89F3</v>
          </cell>
          <cell r="C1188" t="str">
            <v>Steel Supporting Structure for CT89F3</v>
          </cell>
        </row>
        <row r="1189">
          <cell r="A1189" t="str">
            <v>CTST89F4</v>
          </cell>
          <cell r="B1189" t="str">
            <v>Steel Supporting Structure for CT89F4</v>
          </cell>
          <cell r="C1189" t="str">
            <v>Steel Supporting Structure for CT89F4</v>
          </cell>
        </row>
        <row r="1190">
          <cell r="A1190" t="str">
            <v>CTST89F5</v>
          </cell>
          <cell r="B1190" t="str">
            <v>Steel Supporting Structure for CT89F5</v>
          </cell>
          <cell r="C1190" t="str">
            <v>Steel Supporting Structure for CT89F5</v>
          </cell>
        </row>
        <row r="1191">
          <cell r="A1191" t="str">
            <v>CTST8AE1</v>
          </cell>
          <cell r="B1191" t="str">
            <v>Steel Supporting Structure for CT8AE1</v>
          </cell>
          <cell r="C1191" t="str">
            <v>Steel Supporting Structure for CT8AE1</v>
          </cell>
        </row>
        <row r="1192">
          <cell r="A1192" t="str">
            <v>CTST8AEY</v>
          </cell>
          <cell r="B1192" t="str">
            <v>Steel Supporting Structure for CT8AEY</v>
          </cell>
          <cell r="C1192" t="str">
            <v>Steel Supporting Structure for CT8AEY</v>
          </cell>
        </row>
        <row r="1193">
          <cell r="A1193" t="str">
            <v>CTST8AF1</v>
          </cell>
          <cell r="B1193" t="str">
            <v>Steel Supporting Structure for CT8AF1</v>
          </cell>
          <cell r="C1193" t="str">
            <v>Steel Supporting Structure for CT8AF1</v>
          </cell>
        </row>
        <row r="1194">
          <cell r="A1194" t="str">
            <v>CTST8AF2</v>
          </cell>
          <cell r="B1194" t="str">
            <v>Steel Supporting Structure for CT8AF2</v>
          </cell>
          <cell r="C1194" t="str">
            <v>Steel Supporting Structure for CT8AF2</v>
          </cell>
        </row>
        <row r="1195">
          <cell r="A1195" t="str">
            <v>CTST8AF3</v>
          </cell>
          <cell r="B1195" t="str">
            <v>Steel Supporting Structure for CT8AF3</v>
          </cell>
          <cell r="C1195" t="str">
            <v>Steel Supporting Structure for CT8AF3</v>
          </cell>
        </row>
        <row r="1196">
          <cell r="A1196" t="str">
            <v>CTST8AF4</v>
          </cell>
          <cell r="B1196" t="str">
            <v>Steel Supporting Structure for CT8AF4</v>
          </cell>
          <cell r="C1196" t="str">
            <v>Steel Supporting Structure for CT8AF4</v>
          </cell>
        </row>
        <row r="1197">
          <cell r="A1197" t="str">
            <v>CTST8AF5</v>
          </cell>
          <cell r="B1197" t="str">
            <v>Steel Supporting Structure for CT8AF5</v>
          </cell>
          <cell r="C1197" t="str">
            <v>Steel Supporting Structure for CT8AF5</v>
          </cell>
        </row>
        <row r="1198">
          <cell r="A1198" t="str">
            <v>CTST8AF6</v>
          </cell>
          <cell r="B1198" t="str">
            <v>Steel Supporting Structure for CT8AF6</v>
          </cell>
          <cell r="C1198" t="str">
            <v>Steel Supporting Structure for CT8AF6</v>
          </cell>
        </row>
        <row r="1199">
          <cell r="A1199" t="str">
            <v>CTST8AF7</v>
          </cell>
          <cell r="B1199" t="str">
            <v>Steel Supporting Structure for CT8AF7</v>
          </cell>
          <cell r="C1199" t="str">
            <v>Steel Supporting Structure for CT8AF7</v>
          </cell>
        </row>
        <row r="1200">
          <cell r="A1200" t="str">
            <v>CTST8AFX</v>
          </cell>
          <cell r="B1200" t="str">
            <v>Steel Supporting Structure for CT8AFX</v>
          </cell>
          <cell r="C1200" t="str">
            <v>Steel Supporting Structure for CT8AFX</v>
          </cell>
        </row>
        <row r="1201">
          <cell r="A1201" t="str">
            <v>CTST8AFY</v>
          </cell>
          <cell r="B1201" t="str">
            <v>Steel Supporting Structure for CT8AFY</v>
          </cell>
          <cell r="C1201" t="str">
            <v>Steel Supporting Structure for CT8AFY</v>
          </cell>
        </row>
        <row r="1202">
          <cell r="A1202" t="str">
            <v>CTST8AFZ</v>
          </cell>
          <cell r="B1202" t="str">
            <v>Steel Supporting Structure for CT8AFZ</v>
          </cell>
          <cell r="C1202" t="str">
            <v>Steel Supporting Structure for CT8AFZ</v>
          </cell>
        </row>
        <row r="1203">
          <cell r="A1203" t="str">
            <v>CTST99F1</v>
          </cell>
          <cell r="B1203" t="str">
            <v>Steel Supporting Structure for CT99F1</v>
          </cell>
          <cell r="C1203" t="str">
            <v>Steel Supporting Structure for CT99F1</v>
          </cell>
        </row>
        <row r="1204">
          <cell r="A1204" t="str">
            <v>CTST99F2</v>
          </cell>
          <cell r="B1204" t="str">
            <v>Steel Supporting Structure for CT99F2</v>
          </cell>
          <cell r="C1204" t="str">
            <v>Steel Supporting Structure for CT99F2</v>
          </cell>
        </row>
        <row r="1205">
          <cell r="A1205" t="str">
            <v>CTST99F3</v>
          </cell>
          <cell r="B1205" t="str">
            <v>Steel Supporting Structure for CT99F3</v>
          </cell>
          <cell r="C1205" t="str">
            <v>Steel Supporting Structure for CT99F3</v>
          </cell>
        </row>
        <row r="1206">
          <cell r="A1206" t="str">
            <v>CTST99FA</v>
          </cell>
          <cell r="B1206" t="str">
            <v>Steel Supporting Structure for CT99F4</v>
          </cell>
          <cell r="C1206" t="str">
            <v>Steel Supporting Structure for CT99F4</v>
          </cell>
        </row>
        <row r="1207">
          <cell r="A1207" t="str">
            <v>CTST9AFA</v>
          </cell>
          <cell r="B1207" t="str">
            <v>Steel Supporting Structure for CT9AFA</v>
          </cell>
          <cell r="C1207" t="str">
            <v>Steel Supporting Structure for CT9AFA</v>
          </cell>
        </row>
        <row r="1208">
          <cell r="A1208" t="str">
            <v>CTST9AFB</v>
          </cell>
          <cell r="B1208" t="str">
            <v>Steel Supporting Structure for CT9AFB</v>
          </cell>
          <cell r="C1208" t="str">
            <v>Steel Supporting Structure for CT9AFB</v>
          </cell>
        </row>
        <row r="1209">
          <cell r="A1209" t="str">
            <v>CTST9AFC</v>
          </cell>
          <cell r="B1209" t="str">
            <v>Steel Supporting Structure for CT9AFC</v>
          </cell>
          <cell r="C1209" t="str">
            <v>Steel Supporting Structure for CT9AFC</v>
          </cell>
        </row>
        <row r="1210">
          <cell r="A1210" t="str">
            <v>CTST9AFD</v>
          </cell>
          <cell r="B1210" t="str">
            <v>Steel Supporting Structure for CT9AFD</v>
          </cell>
          <cell r="C1210" t="str">
            <v>Steel Supporting Structure for CT9AFD</v>
          </cell>
        </row>
        <row r="1211">
          <cell r="A1211" t="str">
            <v>CTST9AFE</v>
          </cell>
          <cell r="B1211" t="str">
            <v>Steel Supporting Structure for CT9AFE</v>
          </cell>
          <cell r="C1211" t="str">
            <v>Steel Supporting Structure for CT9AFE</v>
          </cell>
        </row>
        <row r="1212">
          <cell r="A1212" t="str">
            <v>CBMK5001</v>
          </cell>
          <cell r="B1212" t="str">
            <v>Circuit breaker marshalling KIOSK</v>
          </cell>
          <cell r="C1212" t="str">
            <v>Circuit breaker marshalling KIOSK</v>
          </cell>
        </row>
        <row r="1213">
          <cell r="A1213" t="str">
            <v>CU4001</v>
          </cell>
          <cell r="B1213" t="str">
            <v>400/230 Vac Load Center Unit Substation (LCUS) as per Dwg. No. TP-418</v>
          </cell>
          <cell r="C1213" t="str">
            <v xml:space="preserve"> Load center unit substation (LCUS)</v>
          </cell>
        </row>
        <row r="1214">
          <cell r="A1214" t="str">
            <v>CU4002</v>
          </cell>
          <cell r="B1214" t="str">
            <v>Expansion panel for LCUS</v>
          </cell>
          <cell r="C1214" t="str">
            <v>Expansion panel for LCUS</v>
          </cell>
        </row>
        <row r="1215">
          <cell r="A1215" t="str">
            <v>CW7746</v>
          </cell>
          <cell r="B1215" t="str">
            <v>123 kV 2000 A 40 kA Compact Switchgear as per Ratings and Features RF CW7746</v>
          </cell>
          <cell r="C1215" t="str">
            <v>123 kV 2000 A 40kA Compact Switchgear CW7746</v>
          </cell>
        </row>
        <row r="1216">
          <cell r="A1216" t="str">
            <v>CW7747</v>
          </cell>
          <cell r="B1216" t="str">
            <v>123 kV 2000 A 40 kA Compact Switchgear as per Ratings and Features RF CW7747</v>
          </cell>
          <cell r="C1216" t="str">
            <v>123 kV 2000 A 40kA Compact Switchgear CW7747</v>
          </cell>
        </row>
        <row r="1217">
          <cell r="A1217" t="str">
            <v>CW7748</v>
          </cell>
          <cell r="B1217" t="str">
            <v>123 kV 2000 A 40 kA Compact Switchgear as per Ratings and Features RF CW7748</v>
          </cell>
          <cell r="C1217" t="str">
            <v>123 kV 2000 A 40kA Compact Switchgear CW7748</v>
          </cell>
        </row>
        <row r="1218">
          <cell r="A1218" t="str">
            <v>CW7749</v>
          </cell>
          <cell r="B1218" t="str">
            <v>123 kV 2000 A 40 kA Compact Switchgear as per Ratings and Features RF CW7749(IEC)</v>
          </cell>
          <cell r="C1218" t="str">
            <v>123 kV 2000 A 40kA Compact Switchgear CW7749(IEC)</v>
          </cell>
        </row>
        <row r="1219">
          <cell r="A1219" t="str">
            <v>CWST7746</v>
          </cell>
          <cell r="B1219" t="str">
            <v>Steel Supporting Structure for CW7746</v>
          </cell>
          <cell r="C1219" t="str">
            <v>Steel Supporting Structure for CW7746</v>
          </cell>
        </row>
        <row r="1220">
          <cell r="A1220" t="str">
            <v>CWST7747</v>
          </cell>
          <cell r="B1220" t="str">
            <v>Steel Supporting Structure for CW7747</v>
          </cell>
          <cell r="C1220" t="str">
            <v>Steel Supporting Structure for CW7747</v>
          </cell>
        </row>
        <row r="1221">
          <cell r="A1221" t="str">
            <v>CWST7748</v>
          </cell>
          <cell r="B1221" t="str">
            <v>Steel Supporting Structure for CW7748</v>
          </cell>
          <cell r="C1221" t="str">
            <v>Steel Supporting Structure for CW7748</v>
          </cell>
        </row>
        <row r="1222">
          <cell r="A1222" t="str">
            <v>CWST7749</v>
          </cell>
          <cell r="B1222" t="str">
            <v>Steel Supporting Structure for CW7749</v>
          </cell>
          <cell r="C1222" t="str">
            <v>Steel Supporting Structure for CW7749</v>
          </cell>
        </row>
        <row r="1223">
          <cell r="A1223" t="str">
            <v>CWMC7746</v>
          </cell>
          <cell r="B1223" t="str">
            <v>Maintenance closing device for CB of Compact Switchgear RF CW7746</v>
          </cell>
          <cell r="C1223" t="str">
            <v>Maintenance closing device for CB of CW7746</v>
          </cell>
        </row>
        <row r="1224">
          <cell r="A1224" t="str">
            <v>CWMC7747</v>
          </cell>
          <cell r="B1224" t="str">
            <v>Maintenance closing device for CB of Compact Switchgear RF CW7747</v>
          </cell>
          <cell r="C1224" t="str">
            <v>Maintenance closing device for CB of CW7747</v>
          </cell>
        </row>
        <row r="1225">
          <cell r="A1225" t="str">
            <v>CWMC7748</v>
          </cell>
          <cell r="B1225" t="str">
            <v>Maintenance closing device for CB of Compact Switchgear RF CW7748</v>
          </cell>
          <cell r="C1225" t="str">
            <v>Maintenance closing device for CB of CW7748</v>
          </cell>
        </row>
        <row r="1226">
          <cell r="A1226" t="str">
            <v>CWMC7749</v>
          </cell>
          <cell r="B1226" t="str">
            <v>Maintenance closing device for CB of Compact Switchgear RF CW7749</v>
          </cell>
          <cell r="C1226" t="str">
            <v>Maintenance closing device for CB of CW7749</v>
          </cell>
        </row>
        <row r="1227">
          <cell r="A1227" t="str">
            <v>CWOP7746-ST</v>
          </cell>
          <cell r="B1227" t="str">
            <v>Special tools and appliances for complete installation and maintenance  for CW7746</v>
          </cell>
          <cell r="C1227" t="str">
            <v>Special Tool for CW7746</v>
          </cell>
        </row>
        <row r="1228">
          <cell r="A1228" t="str">
            <v>CWOP7747-ST</v>
          </cell>
          <cell r="B1228" t="str">
            <v>Special tools and appliances for complete installation and maintenance  for CW7747</v>
          </cell>
          <cell r="C1228" t="str">
            <v>Special Tool for CW7747</v>
          </cell>
        </row>
        <row r="1229">
          <cell r="A1229" t="str">
            <v>CWOP7748-ST</v>
          </cell>
          <cell r="B1229" t="str">
            <v>Special tools and appliances for complete installation and maintenance  for CW7748</v>
          </cell>
          <cell r="C1229" t="str">
            <v>Special Tool for CW7748</v>
          </cell>
        </row>
        <row r="1230">
          <cell r="A1230" t="str">
            <v>CWOP7749-ST</v>
          </cell>
          <cell r="B1230" t="str">
            <v>Special tools and appliances for complete installation and maintenance  for CW7749</v>
          </cell>
          <cell r="C1230" t="str">
            <v>Special Tool for CW7749</v>
          </cell>
        </row>
        <row r="1231">
          <cell r="A1231" t="str">
            <v>CWLCC7747</v>
          </cell>
          <cell r="B1231" t="str">
            <v>Local control cubicle for CW7747</v>
          </cell>
          <cell r="C1231" t="str">
            <v>Local control cubicle for CW7747</v>
          </cell>
        </row>
        <row r="1232">
          <cell r="A1232" t="str">
            <v>CWLCC7748</v>
          </cell>
          <cell r="B1232" t="str">
            <v>Local control cubicle for CW7748</v>
          </cell>
          <cell r="C1232" t="str">
            <v>Local control cubicle for CW7748</v>
          </cell>
        </row>
        <row r="1233">
          <cell r="A1233" t="str">
            <v>CWLCC7749</v>
          </cell>
          <cell r="B1233" t="str">
            <v>Local control cubicle for CW7749</v>
          </cell>
          <cell r="C1233" t="str">
            <v>Local control cubicle for CW7749</v>
          </cell>
        </row>
        <row r="1234">
          <cell r="A1234" t="str">
            <v>DBCB0001</v>
          </cell>
          <cell r="B1234" t="str">
            <v>2 pole, MCCB 250 AT/250AF, IC 30 kA at 250 VDC</v>
          </cell>
          <cell r="C1234" t="str">
            <v>2 pole, MCCB 250 AT/250AF, IC 30 kA at 250 VDC</v>
          </cell>
        </row>
        <row r="1235">
          <cell r="A1235" t="str">
            <v>DB3001</v>
          </cell>
          <cell r="B1235" t="str">
            <v>125 Vdc Power Panel as per Dwg. No. TP-E-4.4</v>
          </cell>
          <cell r="C1235" t="str">
            <v>125 Vdc Power Panel TP-E-4.4</v>
          </cell>
        </row>
        <row r="1236">
          <cell r="A1236" t="str">
            <v>DB3002</v>
          </cell>
          <cell r="B1236" t="str">
            <v>125 Vdc Distribution Board as per Dwg. No. TP-E-4.2 type M1</v>
          </cell>
          <cell r="C1236" t="str">
            <v>125 Vdc Distribution Board TP-E-4.2 M1</v>
          </cell>
        </row>
        <row r="1237">
          <cell r="A1237" t="str">
            <v>DB3003</v>
          </cell>
          <cell r="B1237" t="str">
            <v>125 Vdc Distribution Board as per Dwg. No. TP-E-4.2 type M2</v>
          </cell>
          <cell r="C1237" t="str">
            <v>125 Vdc Distribution Board TP-E-4.2 M2</v>
          </cell>
        </row>
        <row r="1238">
          <cell r="A1238" t="str">
            <v>DB3004</v>
          </cell>
          <cell r="B1238" t="str">
            <v>125 Vdc Distribution Board as per Dwg. No. TP-E-4.4</v>
          </cell>
          <cell r="C1238" t="str">
            <v>125 Vdc Distribution Board TP-E-4.4</v>
          </cell>
        </row>
        <row r="1239">
          <cell r="A1239" t="str">
            <v>DB3005</v>
          </cell>
          <cell r="B1239" t="str">
            <v>220 Vdc Distribution Board as per Dwg. No. TP-E-4.4X</v>
          </cell>
          <cell r="C1239" t="str">
            <v>220 Vdc Distribution Board TP-E-4.4X</v>
          </cell>
        </row>
        <row r="1240">
          <cell r="A1240" t="str">
            <v>DB4001</v>
          </cell>
          <cell r="B1240" t="str">
            <v>400/230 Vac Distribution Board as per Dwg. No. TP-E-4.2</v>
          </cell>
          <cell r="C1240" t="str">
            <v>400/230 Vac Distribution Board TP-E-4.2</v>
          </cell>
        </row>
        <row r="1241">
          <cell r="A1241" t="str">
            <v>DB4002</v>
          </cell>
          <cell r="B1241" t="str">
            <v>400/230 Vac Distribution Board as per Dwg. No. TP-E-4.4</v>
          </cell>
          <cell r="C1241" t="str">
            <v>400/230 Vac Distribution Board TP-E-4.4</v>
          </cell>
        </row>
        <row r="1242">
          <cell r="A1242" t="str">
            <v>DS16D1</v>
          </cell>
          <cell r="B1242" t="str">
            <v>15.5 kV 1600 A 25 kA air switch vertical break manually gang operated as per Rating and Features RF DS16D1(IEC)</v>
          </cell>
          <cell r="C1242" t="str">
            <v>15.5kV 1600A 25kA air switch</v>
          </cell>
        </row>
        <row r="1243">
          <cell r="A1243" t="str">
            <v>DS25D1</v>
          </cell>
          <cell r="B1243" t="str">
            <v>24 kV 1200 A 20 kA air switch vertical break manually gang operated as per Ratings and Features RF DS25D1(IEC)</v>
          </cell>
          <cell r="C1243" t="str">
            <v xml:space="preserve">24kV 1200A 20kA air switch </v>
          </cell>
        </row>
        <row r="1244">
          <cell r="A1244" t="str">
            <v>DS25E1</v>
          </cell>
          <cell r="B1244" t="str">
            <v>24 kV 1200 A 20 kA air switch 1 pole vertical break hook operated as per Ratings and Features RF DS25E1(IEC)</v>
          </cell>
          <cell r="C1244" t="str">
            <v>24kV 1200A 20kA air switch</v>
          </cell>
        </row>
        <row r="1245">
          <cell r="A1245" t="str">
            <v>DS26D1</v>
          </cell>
          <cell r="B1245" t="str">
            <v>24 kV 1600 A 20 kA air switch vertical break manually gang operated as per Ratings and Features RF DS26D1(IEC)</v>
          </cell>
          <cell r="C1245" t="str">
            <v xml:space="preserve">24kV 1600A 20kA air switch </v>
          </cell>
        </row>
        <row r="1246">
          <cell r="A1246" t="str">
            <v>DS26D2</v>
          </cell>
          <cell r="B1246" t="str">
            <v>24 kV 1600 A 20 kA air switch vertical break (high creepage) manually gang operated as per Ratings and Features RF DS26D2(IEC)</v>
          </cell>
          <cell r="C1246" t="str">
            <v>24kV 1600A 20kA air switch</v>
          </cell>
        </row>
        <row r="1247">
          <cell r="A1247" t="str">
            <v>DS26E1</v>
          </cell>
          <cell r="B1247" t="str">
            <v>24 kV 1600 A 20 kA air switch 1 pole vertical break hook operated as per Ratings and Features RF DS26E1(IEC)</v>
          </cell>
          <cell r="C1247" t="str">
            <v>24kV 1600A 20kA air switch</v>
          </cell>
        </row>
        <row r="1248">
          <cell r="A1248" t="str">
            <v>DS26J1</v>
          </cell>
          <cell r="B1248" t="str">
            <v>24 kV 1600 A 20 kA air switch vertical break quick whip type as per Ratings and Features RF DS26J1(IEC)</v>
          </cell>
          <cell r="C1248" t="str">
            <v>24kV 1600A 20kA air switch</v>
          </cell>
        </row>
        <row r="1249">
          <cell r="A1249" t="str">
            <v>DS34D1</v>
          </cell>
          <cell r="B1249" t="str">
            <v>38 kV 630 A 20 kA air switch vertical break manually gang operated as per Ratings and Features RF DS34D1(IEC)</v>
          </cell>
          <cell r="C1249" t="str">
            <v>38kV 630A air switch</v>
          </cell>
        </row>
        <row r="1250">
          <cell r="A1250" t="str">
            <v>DS35D1</v>
          </cell>
          <cell r="B1250" t="str">
            <v>38 kV 1250 A 20 kA air switch vertical break manually gang operated as per Ratings and Features RF DS35D1</v>
          </cell>
          <cell r="C1250" t="str">
            <v>38kV 1250A air switch</v>
          </cell>
        </row>
        <row r="1251">
          <cell r="A1251" t="str">
            <v>DS35E1</v>
          </cell>
          <cell r="B1251" t="str">
            <v>38 kV 1250 A 20 kA air switch 1 pole vertical break hook operated as per Ratings and Features RF DS35E1</v>
          </cell>
          <cell r="C1251" t="str">
            <v>38kV 1250A air switch</v>
          </cell>
        </row>
        <row r="1252">
          <cell r="A1252" t="str">
            <v>DS67A1</v>
          </cell>
          <cell r="B1252" t="str">
            <v>72.5 kV 2000 A air switch motor operated as per Ratings and Features RF DS67A1(IEC)</v>
          </cell>
          <cell r="C1252" t="str">
            <v>72.5kV 2000A air switch motor op.</v>
          </cell>
        </row>
        <row r="1253">
          <cell r="A1253" t="str">
            <v>DS67B1</v>
          </cell>
          <cell r="B1253" t="str">
            <v>72.5 kV 2000 A air switch manually gang operates as per Ratings and Features RF DS67B1(IEC)</v>
          </cell>
          <cell r="C1253" t="str">
            <v>72.5kV, 2000A air switch</v>
          </cell>
        </row>
        <row r="1254">
          <cell r="A1254" t="str">
            <v>DS68B1</v>
          </cell>
          <cell r="B1254" t="str">
            <v>72.5 kV 3150 A 40 kA air switch manually gang operated as per Ratings and Features RF DS68B1(IEC)</v>
          </cell>
          <cell r="C1254" t="str">
            <v>72.5kV 3150A air switch</v>
          </cell>
        </row>
        <row r="1255">
          <cell r="A1255" t="str">
            <v>DS69BH</v>
          </cell>
          <cell r="B1255" t="str">
            <v>72.5 kV 4000 A 40 kA air switch (high creepage) manually gang operated as per Ratings and Features RF DS69BH(IEC)</v>
          </cell>
          <cell r="C1255" t="str">
            <v>72.5kV 4000A air switch high creepage</v>
          </cell>
        </row>
        <row r="1256">
          <cell r="A1256" t="str">
            <v>DS69BZ</v>
          </cell>
          <cell r="B1256" t="str">
            <v>72.5 kV 4000 A 40 kA air switch (high creepage) vertical mounting manually gang operated as per Ratings and Features RF DS69BZ(IEC)</v>
          </cell>
          <cell r="C1256" t="str">
            <v>72.5kV 4000A air switch high creepage</v>
          </cell>
        </row>
        <row r="1257">
          <cell r="A1257" t="str">
            <v>DS74J1</v>
          </cell>
          <cell r="B1257" t="str">
            <v>123 kV 630 A 40 kA air switch vertical break quick whip type as per Rating and Features RF DS74J1(IEC)</v>
          </cell>
          <cell r="C1257" t="str">
            <v>123kV 630A air switch</v>
          </cell>
        </row>
        <row r="1258">
          <cell r="A1258" t="str">
            <v>DS77A1</v>
          </cell>
          <cell r="B1258" t="str">
            <v>123 kV 2000 A air switch motor operated as per Ratings and Features RF DS77A1(IEC)</v>
          </cell>
          <cell r="C1258" t="str">
            <v>123kV, 2000A air switch</v>
          </cell>
        </row>
        <row r="1259">
          <cell r="A1259" t="str">
            <v>DS77A2</v>
          </cell>
          <cell r="B1259" t="str">
            <v>123 kV 2000 A air switch with grounding blade motor operated as per Ratings and Features RF DS77A2(IEC)</v>
          </cell>
          <cell r="C1259" t="str">
            <v>123kV, 2000A air switch w/g</v>
          </cell>
        </row>
        <row r="1260">
          <cell r="A1260" t="str">
            <v>DS77B1</v>
          </cell>
          <cell r="B1260" t="str">
            <v>123 kV 2000 A air switch manually gang operated as per Ratings and Features RF DS77B1(IEC)</v>
          </cell>
          <cell r="C1260" t="str">
            <v>123kV, 2000A air switch</v>
          </cell>
        </row>
        <row r="1261">
          <cell r="A1261" t="str">
            <v>DS77B2</v>
          </cell>
          <cell r="B1261" t="str">
            <v>123 kV 2000 A air switch with grounding blade manually gang operated as per Ratings and Features RF DS77B2(IEC)</v>
          </cell>
          <cell r="C1261" t="str">
            <v>123kV, 2000A air switch w/g</v>
          </cell>
        </row>
        <row r="1262">
          <cell r="A1262" t="str">
            <v>DS77B3</v>
          </cell>
          <cell r="B1262" t="str">
            <v>123 kV 2000 A air switch with grounding blade manually gang operated as per Ratings and Features RF DS77B3(IEC)</v>
          </cell>
          <cell r="C1262" t="str">
            <v>123kV, 2000A air switch w/g</v>
          </cell>
        </row>
        <row r="1263">
          <cell r="A1263" t="str">
            <v>DS77B5</v>
          </cell>
          <cell r="B1263" t="str">
            <v>123 kV 2000 A air switch (high creepage) manually gang operated as per Ratings and Features RF DS77B5(IEC)</v>
          </cell>
          <cell r="C1263" t="str">
            <v>123kV, 2000A air switch</v>
          </cell>
        </row>
        <row r="1264">
          <cell r="A1264" t="str">
            <v>DS77B6</v>
          </cell>
          <cell r="B1264" t="str">
            <v>123 kV 2000 A air switch with grounding blade (high creepage) manually gang operated as per Ratings and Features RF DS77B6(IEC)</v>
          </cell>
          <cell r="C1264" t="str">
            <v>123kV, 2000A air switch w/g</v>
          </cell>
        </row>
        <row r="1265">
          <cell r="A1265" t="str">
            <v>DS77B7</v>
          </cell>
          <cell r="B1265" t="str">
            <v>123 kV 2000 A air switch manually gang operated as per Ratings and Features RF DS77B7(IEC)</v>
          </cell>
          <cell r="C1265" t="str">
            <v>123kV, 2000A air switch</v>
          </cell>
        </row>
        <row r="1266">
          <cell r="A1266" t="str">
            <v>DS77BH</v>
          </cell>
          <cell r="B1266" t="str">
            <v>123 kV 2000 A air switch (high creepage) manually gang operated as per Ratings and Features RF DS77BH(IEC)</v>
          </cell>
          <cell r="C1266" t="str">
            <v>123kV, 2000A air switch high creepage</v>
          </cell>
        </row>
        <row r="1267">
          <cell r="A1267" t="str">
            <v>DS77BI</v>
          </cell>
          <cell r="B1267" t="str">
            <v>123 kV 2000 A air switch (high creepage) with grounding blade manually gang operated as per Ratings and Features RF DS77BI(IEC)</v>
          </cell>
          <cell r="C1267" t="str">
            <v>123kV, 2000A air switch high creepage w/g</v>
          </cell>
        </row>
        <row r="1268">
          <cell r="A1268" t="str">
            <v>DS77BJ</v>
          </cell>
          <cell r="B1268" t="str">
            <v>123 kV 2000 A air switch (high creepage) with grounding blade manually gang operated as per Ratings and Features RF DS77BJ(IEC)</v>
          </cell>
          <cell r="C1268" t="str">
            <v>123kV, 2000A air switch high creepage w/g</v>
          </cell>
        </row>
        <row r="1269">
          <cell r="A1269" t="str">
            <v>DS78B1</v>
          </cell>
          <cell r="B1269" t="str">
            <v>123 kV 3150 A air switch manually gang operated as per Ratings and Features RF DS78B1(IEC)</v>
          </cell>
          <cell r="C1269" t="str">
            <v>123kV 3150A air switch</v>
          </cell>
        </row>
        <row r="1270">
          <cell r="A1270" t="str">
            <v>DS78B2</v>
          </cell>
          <cell r="B1270" t="str">
            <v>123 kV 3150 A air switch with grounding blade  manually gang operated as per Ratings and Features RF DS78B2(IEC)</v>
          </cell>
          <cell r="C1270" t="str">
            <v>123kV 3150A air switch w/g</v>
          </cell>
        </row>
        <row r="1271">
          <cell r="A1271" t="str">
            <v>DS78B3</v>
          </cell>
          <cell r="B1271" t="str">
            <v>123 kV 3150 A air switch with grounding blade (TR 202) manually gang operated as per Ratings and Features RF DS78B3(IEC)</v>
          </cell>
          <cell r="C1271" t="str">
            <v>123kV 3150A air switch w/g (TR 202)</v>
          </cell>
        </row>
        <row r="1272">
          <cell r="A1272" t="str">
            <v>DS78BH</v>
          </cell>
          <cell r="B1272" t="str">
            <v>123 kV 3150 A air switch (high creepage)  manually gang operated as per Ratings and Features RF DS78BH(IEC)</v>
          </cell>
          <cell r="C1272" t="str">
            <v>123kV 3150A air switch high creepage</v>
          </cell>
        </row>
        <row r="1273">
          <cell r="A1273" t="str">
            <v>DS78BI</v>
          </cell>
          <cell r="B1273" t="str">
            <v>123 kV 3150 A air switch (high creepage) with grounding blade manually gang operated as per Ratings and Features RF DS78BI(IEC)</v>
          </cell>
          <cell r="C1273" t="str">
            <v>123kV 3150A air switch high creepage w/g</v>
          </cell>
        </row>
        <row r="1274">
          <cell r="A1274" t="str">
            <v>DS78BJ</v>
          </cell>
          <cell r="B1274" t="str">
            <v>123 kV 3150 A air switch (high creepage) with grounding blade manually gang operated as per Ratings and Features RF DS78BJ(IEC)</v>
          </cell>
          <cell r="C1274" t="str">
            <v>123kV, 3150A air switch high creepage w/g</v>
          </cell>
        </row>
        <row r="1275">
          <cell r="A1275" t="str">
            <v>DS88A1</v>
          </cell>
          <cell r="B1275" t="str">
            <v>245 kV 3150 A air switch motor operated as per Ratings and Features RF DS88A1(IEC)</v>
          </cell>
          <cell r="C1275" t="str">
            <v>245kV 3150A air switch motor op.</v>
          </cell>
        </row>
        <row r="1276">
          <cell r="A1276" t="str">
            <v>DS88A2</v>
          </cell>
          <cell r="B1276" t="str">
            <v>245 kV 3150 A air switch with grounding blade motor operated as per Ratings and Features RF DS88A2(IEC)</v>
          </cell>
          <cell r="C1276" t="str">
            <v>245kV 3150A air switch motor op. w/g</v>
          </cell>
        </row>
        <row r="1277">
          <cell r="A1277" t="str">
            <v>DS88B1</v>
          </cell>
          <cell r="B1277" t="str">
            <v>245 kV 3150 A air switch manually gang operated as per Ratings and Features RF DS88B1(IEC)</v>
          </cell>
          <cell r="C1277" t="str">
            <v>245kV 3150A air switch</v>
          </cell>
        </row>
        <row r="1278">
          <cell r="A1278" t="str">
            <v>DS88B2</v>
          </cell>
          <cell r="B1278" t="str">
            <v>245 kV 3150 A air switch with grounding blade manually gang operated as per Ratings and Features RF DS88B2(IEC)</v>
          </cell>
          <cell r="C1278" t="str">
            <v>245kV 3150A air switch w/g</v>
          </cell>
        </row>
        <row r="1279">
          <cell r="A1279" t="str">
            <v>DS88B4</v>
          </cell>
          <cell r="B1279" t="str">
            <v>245 kV 3150 A air switch semi-conductive glaze manually gang operated as per Ratings and Features RF DS88B4(IEC)</v>
          </cell>
          <cell r="C1279" t="str">
            <v>245kV 3150A air switch semi-cond.</v>
          </cell>
        </row>
        <row r="1280">
          <cell r="A1280" t="str">
            <v>DS88B5</v>
          </cell>
          <cell r="B1280" t="str">
            <v>245 kV 3150 A air switch semi-conductive glaze with grounding blade manually gang operated as per Ratings and Features RF DS88B5(IEC)</v>
          </cell>
          <cell r="C1280" t="str">
            <v>245kV 3150A air switch semi-cond. w/g</v>
          </cell>
        </row>
        <row r="1281">
          <cell r="A1281" t="str">
            <v>DS88B6</v>
          </cell>
          <cell r="B1281" t="str">
            <v>245 kV 3150 A air switch (high creepage) manually gang operated as per Ratings and Features RF DS88B6(IEC)</v>
          </cell>
          <cell r="C1281" t="str">
            <v>245kV 3150A air switch high creepage</v>
          </cell>
        </row>
        <row r="1282">
          <cell r="A1282" t="str">
            <v>DS88B7</v>
          </cell>
          <cell r="B1282" t="str">
            <v>245 kV 3150 A air switch (high creepage) with grounding blade manually gang operated as per Ratings and Features RF DS88B7(IEC)</v>
          </cell>
          <cell r="C1282" t="str">
            <v>245kV 3150A air switch high creepage w/g</v>
          </cell>
        </row>
        <row r="1283">
          <cell r="A1283" t="str">
            <v>DS88BH</v>
          </cell>
          <cell r="B1283" t="str">
            <v>245 kV 3150 A air switch (high creepage) manually gang operated as per Ratings and Features RF DS88BH(IEC)</v>
          </cell>
          <cell r="C1283" t="str">
            <v>245kV 3150A air switch high creepage</v>
          </cell>
        </row>
        <row r="1284">
          <cell r="A1284" t="str">
            <v>DS88BH2.7</v>
          </cell>
          <cell r="B1284" t="str">
            <v>245 kV 3150 A air switch (high creepage) manually gang operated as per Ratings and Features RF DS88BH2.7(IEC)</v>
          </cell>
          <cell r="C1284" t="str">
            <v>245kV 3150A air switch high creepage</v>
          </cell>
        </row>
        <row r="1285">
          <cell r="A1285" t="str">
            <v>DS88BI</v>
          </cell>
          <cell r="B1285" t="str">
            <v>245 kV 3150 A air switch (high creepage) with grounding blade manually gang operated as per Ratings and Features RF DS88BI(IEC)</v>
          </cell>
          <cell r="C1285" t="str">
            <v>245kV 3150A air switch high creepage w/g</v>
          </cell>
        </row>
        <row r="1286">
          <cell r="A1286" t="str">
            <v>DS88F1</v>
          </cell>
          <cell r="B1286" t="str">
            <v>245 kV 3150 A 50 kA air switch pantograph motor operated as per Rating and Features RF DS88F1(IEC)</v>
          </cell>
          <cell r="C1286" t="str">
            <v>245kV 3150A air switch pantograph</v>
          </cell>
        </row>
        <row r="1287">
          <cell r="A1287" t="str">
            <v>DS89AH</v>
          </cell>
          <cell r="B1287" t="str">
            <v>245 kV 4000 A air switch (high creepage) motor operated as per Ratings and Features RF DS89AH(IEC)</v>
          </cell>
          <cell r="C1287" t="str">
            <v>245 kV 4000 A air switch motor operated high creepage</v>
          </cell>
        </row>
        <row r="1288">
          <cell r="A1288" t="str">
            <v>DS89B1</v>
          </cell>
          <cell r="B1288" t="str">
            <v>245 kV 4000 A air switch manually gang operated as per Ratings and Features RF DS89B1(IEC)</v>
          </cell>
          <cell r="C1288" t="str">
            <v>245kV 4000A air switch</v>
          </cell>
        </row>
        <row r="1289">
          <cell r="A1289" t="str">
            <v>DS89B2</v>
          </cell>
          <cell r="B1289" t="str">
            <v>245 kV 4000 A air switch with grounding blade manually gang operated as per Ratings and Features RF DS89B2(IEC)</v>
          </cell>
          <cell r="C1289" t="str">
            <v>245kV 4000A air switch w/g</v>
          </cell>
        </row>
        <row r="1290">
          <cell r="A1290" t="str">
            <v>DS89B4</v>
          </cell>
          <cell r="B1290" t="str">
            <v>245 kV 4000 A air switch semi-conductive glaze manually gang operated as per Ratings and Features RF DS89B4(IEC)</v>
          </cell>
          <cell r="C1290" t="str">
            <v>245kV 4000A air switch semi-cond.</v>
          </cell>
        </row>
        <row r="1291">
          <cell r="A1291" t="str">
            <v>DS89B5</v>
          </cell>
          <cell r="B1291" t="str">
            <v>245 kV 4000 A air switch semi-conductive glaze manually gang operated as per Ratings and Features RF DS89B5(IEC)</v>
          </cell>
          <cell r="C1291" t="str">
            <v>245kV 4000A air switch semi-cond.</v>
          </cell>
        </row>
        <row r="1292">
          <cell r="A1292" t="str">
            <v>DS89B6</v>
          </cell>
          <cell r="B1292" t="str">
            <v>245 kV 4000 A air switch semi-conductive glaze with grounding blade manually gang operated as per Ratings and Features RF DS89B6(IEC)</v>
          </cell>
          <cell r="C1292" t="str">
            <v>245kV 4000A air switch semi-cond. w/g</v>
          </cell>
        </row>
        <row r="1293">
          <cell r="A1293" t="str">
            <v>DS89BH</v>
          </cell>
          <cell r="B1293" t="str">
            <v>245 kV 4000A air switch (high creepage) manually gang operated as per Ratings and Features RF DS89BH(IEC)</v>
          </cell>
          <cell r="C1293" t="str">
            <v>245kV 4000A air switch high creepage</v>
          </cell>
        </row>
        <row r="1294">
          <cell r="A1294" t="str">
            <v>DS89BI</v>
          </cell>
          <cell r="B1294" t="str">
            <v>245 kV 4000A air switch (high creepage) with grounding blade manually gang operated as per Ratings and Features RF DS89BI(IEC)</v>
          </cell>
          <cell r="C1294" t="str">
            <v>245kV 4000A air switch high creepage w/g</v>
          </cell>
        </row>
        <row r="1295">
          <cell r="A1295" t="str">
            <v>DS89BI2.7</v>
          </cell>
          <cell r="B1295" t="str">
            <v>245 kV 4000A air switch (high creepage) with grounding blade manually gang operated as per Ratings and Features RF DS89BI2.7(IEC)</v>
          </cell>
          <cell r="C1295" t="str">
            <v>245kV 4000A air switch high creepage w/g</v>
          </cell>
        </row>
        <row r="1296">
          <cell r="A1296" t="str">
            <v>DS89BS</v>
          </cell>
          <cell r="B1296" t="str">
            <v>245 kV 4000A 63kA air switch (high creepage) manually gang operated as per Ratings and Features RF DS89BS(IEC)</v>
          </cell>
          <cell r="C1296" t="str">
            <v>245kV 4000A 63kA air switch highcreepage</v>
          </cell>
        </row>
        <row r="1297">
          <cell r="A1297" t="str">
            <v>DS99K1</v>
          </cell>
          <cell r="B1297" t="str">
            <v>550 kV 4000 A air switch motor operated as per Ratings and Features RF DS99K1(IEC)</v>
          </cell>
          <cell r="C1297" t="str">
            <v>550kV 4000A air switch</v>
          </cell>
        </row>
        <row r="1298">
          <cell r="A1298" t="str">
            <v>DS99K2</v>
          </cell>
          <cell r="B1298" t="str">
            <v>550 kV 4000 A air switch with grounding blade motor operated as per Ratings and Features RF DS99K2(IEC)</v>
          </cell>
          <cell r="C1298" t="str">
            <v>550kV 4000A air switch w/g</v>
          </cell>
        </row>
        <row r="1299">
          <cell r="A1299" t="str">
            <v>DS99KH</v>
          </cell>
          <cell r="B1299" t="str">
            <v>550 kV 4000 A air switch (high creepage) motor operated as per Ratings and Features RF DS99KH(IEC)</v>
          </cell>
          <cell r="C1299" t="str">
            <v>550kV 4000A air switch high creepage</v>
          </cell>
        </row>
        <row r="1300">
          <cell r="A1300" t="str">
            <v>DS99KI</v>
          </cell>
          <cell r="B1300" t="str">
            <v>550 kV 4000 A air switch with grounding blade (high creepage) motor operated as per Ratings and Features RF DS99KI(IEC)</v>
          </cell>
          <cell r="C1300" t="str">
            <v>550kV 4000A air switch high creepage w/g</v>
          </cell>
        </row>
        <row r="1301">
          <cell r="A1301" t="str">
            <v>DS137B2</v>
          </cell>
          <cell r="B1301" t="str">
            <v>145 kV 2000 A air switch  with grounding blade manually gang operated as per Ratings and Features RF DS137B2(IEC)</v>
          </cell>
          <cell r="C1301" t="str">
            <v>145kV 2000A air switch w/g</v>
          </cell>
        </row>
        <row r="1302">
          <cell r="A1302" t="str">
            <v>DSSI88F1</v>
          </cell>
          <cell r="B1302" t="str">
            <v>Support Insulator for DS88F1</v>
          </cell>
          <cell r="C1302" t="str">
            <v>Support Insulator for DS88F1</v>
          </cell>
        </row>
        <row r="1303">
          <cell r="A1303" t="str">
            <v>DSDI88F1</v>
          </cell>
          <cell r="B1303" t="str">
            <v>Driving Insulator for DS88F1</v>
          </cell>
          <cell r="C1303" t="str">
            <v>Driving Insulator for DS88F1</v>
          </cell>
        </row>
        <row r="1304">
          <cell r="A1304" t="str">
            <v>DSST26D1</v>
          </cell>
          <cell r="B1304" t="str">
            <v>Steel Supporting Structure for DS26D1</v>
          </cell>
          <cell r="C1304" t="str">
            <v>Steel Supporting Structure for DS26D1</v>
          </cell>
        </row>
        <row r="1305">
          <cell r="A1305" t="str">
            <v>DSST26D2</v>
          </cell>
          <cell r="B1305" t="str">
            <v>Steel Supporting Structure for DS26D2</v>
          </cell>
          <cell r="C1305" t="str">
            <v>Steel Supporting Structure for DS26D2</v>
          </cell>
        </row>
        <row r="1306">
          <cell r="A1306" t="str">
            <v>DSST26E1</v>
          </cell>
          <cell r="B1306" t="str">
            <v>Steel Supporting Structure for DS26E1</v>
          </cell>
          <cell r="C1306" t="str">
            <v>Steel Supporting Structure for DS26E1</v>
          </cell>
        </row>
        <row r="1307">
          <cell r="A1307" t="str">
            <v>DSST67B1</v>
          </cell>
          <cell r="B1307" t="str">
            <v>Steel Supporting Structure for DS67B1</v>
          </cell>
          <cell r="C1307" t="str">
            <v>Steel Supporting Structure for DS67B1</v>
          </cell>
        </row>
        <row r="1308">
          <cell r="A1308" t="str">
            <v>DSST68B1</v>
          </cell>
          <cell r="B1308" t="str">
            <v>Steel Supporting Structure for DS68B1</v>
          </cell>
          <cell r="C1308" t="str">
            <v>Steel Supporting Structure for DS68B1</v>
          </cell>
        </row>
        <row r="1309">
          <cell r="A1309" t="str">
            <v>DSST69BH</v>
          </cell>
          <cell r="B1309" t="str">
            <v>Steel Supporting Structure for DS69BH</v>
          </cell>
          <cell r="C1309" t="str">
            <v>Steel Supporting Structure for DS69BH</v>
          </cell>
        </row>
        <row r="1310">
          <cell r="A1310" t="str">
            <v>DSST69BZ</v>
          </cell>
          <cell r="B1310" t="str">
            <v>Steel Supporting Structure for DS69BZ</v>
          </cell>
          <cell r="C1310" t="str">
            <v>Steel Supporting Structure for DS69BZ</v>
          </cell>
        </row>
        <row r="1311">
          <cell r="A1311" t="str">
            <v>DSST74J1</v>
          </cell>
          <cell r="B1311" t="str">
            <v>Steel Supporting Structure for DS74J1</v>
          </cell>
          <cell r="C1311" t="str">
            <v>Steel Supporting Structure for DS74J1</v>
          </cell>
        </row>
        <row r="1312">
          <cell r="A1312" t="str">
            <v>DSST77A1</v>
          </cell>
          <cell r="B1312" t="str">
            <v>Steel Supporting Structure for DS77A1</v>
          </cell>
          <cell r="C1312" t="str">
            <v>Steel Supporting Structure for DS77A1</v>
          </cell>
        </row>
        <row r="1313">
          <cell r="A1313" t="str">
            <v>DSST77A2</v>
          </cell>
          <cell r="B1313" t="str">
            <v>Steel Supporting Structure for DS77A2</v>
          </cell>
          <cell r="C1313" t="str">
            <v>Steel Supporting Structure for DS77A2</v>
          </cell>
        </row>
        <row r="1314">
          <cell r="A1314" t="str">
            <v>DSST77B1</v>
          </cell>
          <cell r="B1314" t="str">
            <v>Steel Supporting Structure for DS77B1</v>
          </cell>
          <cell r="C1314" t="str">
            <v>Steel Supporting Structure for DS77B1</v>
          </cell>
        </row>
        <row r="1315">
          <cell r="A1315" t="str">
            <v>DSST77B2</v>
          </cell>
          <cell r="B1315" t="str">
            <v>Steel Supporting Structure for DS77B2</v>
          </cell>
          <cell r="C1315" t="str">
            <v>Steel Supporting Structure for DS77B2</v>
          </cell>
        </row>
        <row r="1316">
          <cell r="A1316" t="str">
            <v>DSST77B3</v>
          </cell>
          <cell r="B1316" t="str">
            <v>Steel Supporting Structure for DS77B3</v>
          </cell>
          <cell r="C1316" t="str">
            <v>Steel Supporting Structure for DS77B3</v>
          </cell>
        </row>
        <row r="1317">
          <cell r="A1317" t="str">
            <v>DSST77B5</v>
          </cell>
          <cell r="B1317" t="str">
            <v>Steel Supporting Structure for DS77B5</v>
          </cell>
          <cell r="C1317" t="str">
            <v>Steel Supporting Structure for DS77B5</v>
          </cell>
        </row>
        <row r="1318">
          <cell r="A1318" t="str">
            <v>DSST77B6</v>
          </cell>
          <cell r="B1318" t="str">
            <v>Steel Supporting Structure for DS77B6</v>
          </cell>
          <cell r="C1318" t="str">
            <v>Steel Supporting Structure for DS77B6</v>
          </cell>
        </row>
        <row r="1319">
          <cell r="A1319" t="str">
            <v>DSST77B7</v>
          </cell>
          <cell r="B1319" t="str">
            <v>Steel Supporting Structure for DS77B7</v>
          </cell>
          <cell r="C1319" t="str">
            <v>Steel Supporting Structure for DS77B7</v>
          </cell>
        </row>
        <row r="1320">
          <cell r="A1320" t="str">
            <v>DSST77BH</v>
          </cell>
          <cell r="B1320" t="str">
            <v>Steel Supporting Structure for DS77BH</v>
          </cell>
          <cell r="C1320" t="str">
            <v>Steel Supporting Structure for DS77BH</v>
          </cell>
        </row>
        <row r="1321">
          <cell r="A1321" t="str">
            <v>DSST77BI</v>
          </cell>
          <cell r="B1321" t="str">
            <v>Steel Supporting Structure for DS77BI</v>
          </cell>
          <cell r="C1321" t="str">
            <v>Steel Supporting Structure for DS77BI</v>
          </cell>
        </row>
        <row r="1322">
          <cell r="A1322" t="str">
            <v>DSST78B1</v>
          </cell>
          <cell r="B1322" t="str">
            <v>Steel Supporting Structure for DS78B1</v>
          </cell>
          <cell r="C1322" t="str">
            <v>Steel Supporting Structure for DS78B1</v>
          </cell>
        </row>
        <row r="1323">
          <cell r="A1323" t="str">
            <v>DSST78B2</v>
          </cell>
          <cell r="B1323" t="str">
            <v>Steel Supporting Structure for DS78B2</v>
          </cell>
          <cell r="C1323" t="str">
            <v>Steel Supporting Structure for DS78B2</v>
          </cell>
        </row>
        <row r="1324">
          <cell r="A1324" t="str">
            <v>DSST78B3</v>
          </cell>
          <cell r="B1324" t="str">
            <v>Steel Supporting Structure for DS78B3</v>
          </cell>
          <cell r="C1324" t="str">
            <v>Steel Supporting Structure for DS78B3</v>
          </cell>
        </row>
        <row r="1325">
          <cell r="A1325" t="str">
            <v>DSST78BH</v>
          </cell>
          <cell r="B1325" t="str">
            <v>Steel Supporting Structure for DS78BH</v>
          </cell>
          <cell r="C1325" t="str">
            <v>Steel Supporting Structure for DS78BH</v>
          </cell>
        </row>
        <row r="1326">
          <cell r="A1326" t="str">
            <v>DSST78BI</v>
          </cell>
          <cell r="B1326" t="str">
            <v>Steel Supporting Structure for DS78BI</v>
          </cell>
          <cell r="C1326" t="str">
            <v>Steel Supporting Structure for DS78BI</v>
          </cell>
        </row>
        <row r="1327">
          <cell r="A1327" t="str">
            <v>DSST88A1</v>
          </cell>
          <cell r="B1327" t="str">
            <v>Steel Supporting Structure for DS88A1</v>
          </cell>
          <cell r="C1327" t="str">
            <v>Steel Supporting Structure for DS88A1</v>
          </cell>
        </row>
        <row r="1328">
          <cell r="A1328" t="str">
            <v>DSST88A2</v>
          </cell>
          <cell r="B1328" t="str">
            <v>Steel Supporting Structure for DS88A2</v>
          </cell>
          <cell r="C1328" t="str">
            <v>Steel Supporting Structure for DS88A2</v>
          </cell>
        </row>
        <row r="1329">
          <cell r="A1329" t="str">
            <v>DSST88B1</v>
          </cell>
          <cell r="B1329" t="str">
            <v>Steel Supporting Structure for DS88B1</v>
          </cell>
          <cell r="C1329" t="str">
            <v>Steel Supporting Structure for DS88B1</v>
          </cell>
        </row>
        <row r="1330">
          <cell r="A1330" t="str">
            <v>DSST88B2</v>
          </cell>
          <cell r="B1330" t="str">
            <v>Steel Supporting Structure for DS88B2</v>
          </cell>
          <cell r="C1330" t="str">
            <v>Steel Supporting Structure for DS88B2</v>
          </cell>
        </row>
        <row r="1331">
          <cell r="A1331" t="str">
            <v>DSST88B3</v>
          </cell>
          <cell r="B1331" t="str">
            <v>Steel Supporting Structure for DS88B3</v>
          </cell>
          <cell r="C1331" t="str">
            <v>Steel Supporting Structure for DS88B3</v>
          </cell>
        </row>
        <row r="1332">
          <cell r="A1332" t="str">
            <v>DSST88B4</v>
          </cell>
          <cell r="B1332" t="str">
            <v>Steel Supporting Structure for DS88B4</v>
          </cell>
          <cell r="C1332" t="str">
            <v>Steel Supporting Structure for DS88B4</v>
          </cell>
        </row>
        <row r="1333">
          <cell r="A1333" t="str">
            <v>DSST88B5</v>
          </cell>
          <cell r="B1333" t="str">
            <v>Steel Supporting Structure for DS88B5</v>
          </cell>
          <cell r="C1333" t="str">
            <v>Steel Supporting Structure for DS88B5</v>
          </cell>
        </row>
        <row r="1334">
          <cell r="A1334" t="str">
            <v>DSST88B6</v>
          </cell>
          <cell r="B1334" t="str">
            <v>Steel Supporting Structure for DS88B6</v>
          </cell>
          <cell r="C1334" t="str">
            <v>Steel Supporting Structure for DS88B6</v>
          </cell>
        </row>
        <row r="1335">
          <cell r="A1335" t="str">
            <v>DSST88B7</v>
          </cell>
          <cell r="B1335" t="str">
            <v>Steel Supporting Structure for DS88B7</v>
          </cell>
          <cell r="C1335" t="str">
            <v>Steel Supporting Structure for DS88B7</v>
          </cell>
        </row>
        <row r="1336">
          <cell r="A1336" t="str">
            <v>DSST88BH</v>
          </cell>
          <cell r="B1336" t="str">
            <v>Steel Supporting Structure for DS88BH</v>
          </cell>
          <cell r="C1336" t="str">
            <v>Steel Supporting Structure for DS88BH</v>
          </cell>
        </row>
        <row r="1337">
          <cell r="A1337" t="str">
            <v>DSST88BH2.7</v>
          </cell>
          <cell r="B1337" t="str">
            <v>Steel Supporting Structure for DS88BH2.7</v>
          </cell>
          <cell r="C1337" t="str">
            <v>Steel Supporting Structure for DS88BH2.7</v>
          </cell>
        </row>
        <row r="1338">
          <cell r="A1338" t="str">
            <v>DSST88BI</v>
          </cell>
          <cell r="B1338" t="str">
            <v>Steel Supporting Structure for DS88BI</v>
          </cell>
          <cell r="C1338" t="str">
            <v>Steel Supporting Structure for DS88BI</v>
          </cell>
        </row>
        <row r="1339">
          <cell r="A1339" t="str">
            <v>DSST88F1</v>
          </cell>
          <cell r="B1339" t="str">
            <v>Steel Supporting Structure for DS88F1</v>
          </cell>
          <cell r="C1339" t="str">
            <v>Steel Supporting Structure for DS88F1</v>
          </cell>
        </row>
        <row r="1340">
          <cell r="A1340" t="str">
            <v>DSST89AH</v>
          </cell>
          <cell r="B1340" t="str">
            <v>Steel Supporting Structure for DS89AH</v>
          </cell>
          <cell r="C1340" t="str">
            <v>Steel Supporting Structure for DS89AH</v>
          </cell>
        </row>
        <row r="1341">
          <cell r="A1341" t="str">
            <v>DSST89B1</v>
          </cell>
          <cell r="B1341" t="str">
            <v>Steel Supporting Structure for DS89B1</v>
          </cell>
          <cell r="C1341" t="str">
            <v>Steel Supporting Structure for DS89B1</v>
          </cell>
        </row>
        <row r="1342">
          <cell r="A1342" t="str">
            <v>DSST89B2</v>
          </cell>
          <cell r="B1342" t="str">
            <v>Steel Supporting Structure for DS89B2</v>
          </cell>
          <cell r="C1342" t="str">
            <v>Steel Supporting Structure for DS89B2</v>
          </cell>
        </row>
        <row r="1343">
          <cell r="A1343" t="str">
            <v>DSST89B4</v>
          </cell>
          <cell r="B1343" t="str">
            <v>Steel Supporting Structure for DS89B4</v>
          </cell>
          <cell r="C1343" t="str">
            <v>Steel Supporting Structure for DS89B4</v>
          </cell>
        </row>
        <row r="1344">
          <cell r="A1344" t="str">
            <v>DSST89B5</v>
          </cell>
          <cell r="B1344" t="str">
            <v>Steel Supporting Structure for DS89B5</v>
          </cell>
          <cell r="C1344" t="str">
            <v>Steel Supporting Structure for DS89B5</v>
          </cell>
        </row>
        <row r="1345">
          <cell r="A1345" t="str">
            <v>DSST89B6</v>
          </cell>
          <cell r="B1345" t="str">
            <v>Steel Supporting Structure for DS89B6</v>
          </cell>
          <cell r="C1345" t="str">
            <v>Steel Supporting Structure for DS89B6</v>
          </cell>
        </row>
        <row r="1346">
          <cell r="A1346" t="str">
            <v>DSST89BH</v>
          </cell>
          <cell r="B1346" t="str">
            <v>Steel Supporting Structure for DS89BH</v>
          </cell>
          <cell r="C1346" t="str">
            <v>Steel Supporting Structure for DS89BH</v>
          </cell>
        </row>
        <row r="1347">
          <cell r="A1347" t="str">
            <v>DSST89BI</v>
          </cell>
          <cell r="B1347" t="str">
            <v>Steel Supporting Structure for DS89BI</v>
          </cell>
          <cell r="C1347" t="str">
            <v>Steel Supporting Structure for DS89BI</v>
          </cell>
        </row>
        <row r="1348">
          <cell r="A1348" t="str">
            <v>DSST89BI2.7</v>
          </cell>
          <cell r="B1348" t="str">
            <v>Steel Supporting Structure for DS89BI2.7</v>
          </cell>
          <cell r="C1348" t="str">
            <v>Steel Supporting Structure for DS89BI2.7</v>
          </cell>
        </row>
        <row r="1349">
          <cell r="A1349" t="str">
            <v>DSST89BS</v>
          </cell>
          <cell r="B1349" t="str">
            <v>Steel Supporting Structure for DS89BS</v>
          </cell>
          <cell r="C1349" t="str">
            <v>Steel Supporting Structure for DS89BS</v>
          </cell>
        </row>
        <row r="1350">
          <cell r="A1350" t="str">
            <v>DSST99K1</v>
          </cell>
          <cell r="B1350" t="str">
            <v>Steel Supporting Structure for DS99K1</v>
          </cell>
          <cell r="C1350" t="str">
            <v>Steel Supporting Structure for DS99K1</v>
          </cell>
        </row>
        <row r="1351">
          <cell r="A1351" t="str">
            <v>DSST99K2</v>
          </cell>
          <cell r="B1351" t="str">
            <v>Steel Supporting Structure for DS99K2</v>
          </cell>
          <cell r="C1351" t="str">
            <v>Steel Supporting Structure for DS99K2</v>
          </cell>
        </row>
        <row r="1352">
          <cell r="A1352" t="str">
            <v>DSST99KH</v>
          </cell>
          <cell r="B1352" t="str">
            <v>Steel Supporting Structure for DS99KH</v>
          </cell>
          <cell r="C1352" t="str">
            <v>Steel Supporting Structure for DS99KH</v>
          </cell>
        </row>
        <row r="1353">
          <cell r="A1353" t="str">
            <v>DSST99KI</v>
          </cell>
          <cell r="B1353" t="str">
            <v>Steel Supporting Structure for DS99KI</v>
          </cell>
          <cell r="C1353" t="str">
            <v>Steel Supporting Structure for DS99KI</v>
          </cell>
        </row>
        <row r="1354">
          <cell r="A1354" t="str">
            <v>DSST137B2</v>
          </cell>
          <cell r="B1354" t="str">
            <v>Steel Supporting Structure for DS137B2</v>
          </cell>
          <cell r="C1354" t="str">
            <v>Steel Supporting Structure for DS137B2</v>
          </cell>
        </row>
        <row r="1355">
          <cell r="A1355" t="str">
            <v>DX0202</v>
          </cell>
          <cell r="B1355" t="str">
            <v>50 kVA, 400-400/230V distribution transformer, oil immersed, outdoor type as per Ratings and Features RF DX0202</v>
          </cell>
          <cell r="C1355" t="str">
            <v>50kVA 400-400/230V w/cable box DX0202</v>
          </cell>
        </row>
        <row r="1356">
          <cell r="A1356" t="str">
            <v>DX0203</v>
          </cell>
          <cell r="B1356" t="str">
            <v>50 kVA, 400-400/230V distribution transformer, oil immersed, outdoor type as per Ratings and Features RF DX0203</v>
          </cell>
          <cell r="C1356" t="str">
            <v>50kVA 400-400/230V w/cable box DX0203</v>
          </cell>
        </row>
        <row r="1357">
          <cell r="A1357" t="str">
            <v>DX0301</v>
          </cell>
          <cell r="B1357" t="str">
            <v>100 kVA, 400-400/230V distribution transformer, oil immersed, outdoor type as per Ratings and Features RF DX0301</v>
          </cell>
          <cell r="C1357" t="str">
            <v>100kVA 400-400/230V w/cable box DX0301</v>
          </cell>
        </row>
        <row r="1358">
          <cell r="A1358" t="str">
            <v>DX0302</v>
          </cell>
          <cell r="B1358" t="str">
            <v>100 kVA, 400-400/230V distribution transformer, oil immersed, outdoor type as per Ratings and Features RF DX0302</v>
          </cell>
          <cell r="C1358" t="str">
            <v>100kVA 400-400/230V w/cable box DX0302</v>
          </cell>
        </row>
        <row r="1359">
          <cell r="A1359" t="str">
            <v>DX0402</v>
          </cell>
          <cell r="B1359" t="str">
            <v>150 kVA, 400-400/230V distribution transformer, oil immersed, outdoor type as per Ratings and Features RF DX0402</v>
          </cell>
          <cell r="C1359" t="str">
            <v>150kVA 400-400/230V w/cable box DX0402</v>
          </cell>
        </row>
        <row r="1360">
          <cell r="A1360" t="str">
            <v>DX0602</v>
          </cell>
          <cell r="B1360" t="str">
            <v>250 kVA, 400-400/230V distribution transformer, oil immersed, outdoor type as per Ratings and Features RF DX0602</v>
          </cell>
          <cell r="C1360" t="str">
            <v>250kVA 400-400/230V w/cable box DX0602</v>
          </cell>
        </row>
        <row r="1361">
          <cell r="A1361" t="str">
            <v>DX0603</v>
          </cell>
          <cell r="B1361" t="str">
            <v>250 kVA, 400-400/230V distribution transformer, oil immersed, outdoor type as per Ratings and Features RF DX0603</v>
          </cell>
          <cell r="C1361" t="str">
            <v>250kVA 400-400/230V w/cable box DX0603</v>
          </cell>
        </row>
        <row r="1362">
          <cell r="A1362" t="str">
            <v>DX2G01</v>
          </cell>
          <cell r="B1362" t="str">
            <v>22 kV Grounding Transformer, Zero sequence impedance 18 Ohm/phase, 1900 A for 10 sec., as per Ratings and Features RF DX2G01</v>
          </cell>
          <cell r="C1362" t="str">
            <v>22kV Grounding Transformer DX2G01</v>
          </cell>
        </row>
        <row r="1363">
          <cell r="A1363" t="str">
            <v>DXSV01</v>
          </cell>
          <cell r="B1363" t="str">
            <v>500 kVA, 22000-400/230V distribution transformer, oil immersed, outdoor type as per ratings and features RF DXSV01</v>
          </cell>
          <cell r="C1363" t="str">
            <v>500 kVA 22kV-400V DXSV01</v>
          </cell>
        </row>
        <row r="1364">
          <cell r="A1364" t="str">
            <v>DX2101</v>
          </cell>
          <cell r="B1364" t="str">
            <v>25 kVA, 22000-400/230V distribution transformer, oil immersed, outdoor type as per Ratings and Features RF DX2101</v>
          </cell>
          <cell r="C1364" t="str">
            <v>25kVA 22kV-400V DX2101</v>
          </cell>
        </row>
        <row r="1365">
          <cell r="A1365" t="str">
            <v>DX2201</v>
          </cell>
          <cell r="B1365" t="str">
            <v>50 kVA, 22000-400/230V distribution transformer, oil immersed, outdoor type as per Ratings and Features RF DX2201</v>
          </cell>
          <cell r="C1365" t="str">
            <v>50kVA 22kV-400V DX2201</v>
          </cell>
        </row>
        <row r="1366">
          <cell r="A1366" t="str">
            <v>DX2301</v>
          </cell>
          <cell r="B1366" t="str">
            <v>100 kVA, 22000-400/230V distribution transformer, oil immersed, outdoor type as per Ratings and Features RF DX2301</v>
          </cell>
          <cell r="C1366" t="str">
            <v>100kVA 22kV-400V DX2301</v>
          </cell>
        </row>
        <row r="1367">
          <cell r="A1367" t="str">
            <v>DX2304</v>
          </cell>
          <cell r="B1367" t="str">
            <v>100 kVA, 22000-400/230V distribution transformer, oil immersed, outdoor type as per Ratings and Features RF DX2304</v>
          </cell>
          <cell r="C1367" t="str">
            <v>100kVA 22kV-400V DX2304</v>
          </cell>
        </row>
        <row r="1368">
          <cell r="A1368" t="str">
            <v>DX2305</v>
          </cell>
          <cell r="B1368" t="str">
            <v>100 kVA, 22000-400/230V distribution transformer, oil immersed, outdoor type as per Ratings and Features RF DX2305</v>
          </cell>
          <cell r="C1368" t="str">
            <v>100kVA 22kV-400V DX2305</v>
          </cell>
        </row>
        <row r="1369">
          <cell r="A1369" t="str">
            <v>DX2401</v>
          </cell>
          <cell r="B1369" t="str">
            <v>150 kVA, 22000-400/230V distribution transformer, oil immersed, outdoor type as per Ratings and Features RF DX2401</v>
          </cell>
          <cell r="C1369" t="str">
            <v>150kVA 22kV-400V DX2401</v>
          </cell>
        </row>
        <row r="1370">
          <cell r="A1370" t="str">
            <v>DX2601</v>
          </cell>
          <cell r="B1370" t="str">
            <v>250 kVA, 22000-400/230V distribution transformer, oil immersed, outdoor type as per Ratings and Features RF DX2601</v>
          </cell>
          <cell r="C1370" t="str">
            <v>250kVA 22kV-400V DX2601</v>
          </cell>
        </row>
        <row r="1371">
          <cell r="A1371" t="str">
            <v>DX2602</v>
          </cell>
          <cell r="B1371" t="str">
            <v>250 kVA, 22000-400/230V distribution transformer, oil immersed, outdoor type as per Ratings and Features RF DX2602</v>
          </cell>
          <cell r="C1371" t="str">
            <v>250kVA 22kV-400V w/cable box DX2602</v>
          </cell>
        </row>
        <row r="1372">
          <cell r="A1372" t="str">
            <v>DX2603</v>
          </cell>
          <cell r="B1372" t="str">
            <v>250 kVA, 22000-400/230V distribution transformer, oil immersed, outdoor type as per Ratings and Features RF DX2603</v>
          </cell>
          <cell r="C1372" t="str">
            <v>250kVA 22kV-400V DX2603</v>
          </cell>
        </row>
        <row r="1373">
          <cell r="A1373" t="str">
            <v>DX2604</v>
          </cell>
          <cell r="B1373" t="str">
            <v>250 kVA, 22000-400/230V distribution transformer, oil immersed, outdoor type as per Ratings and Features RF DX2604</v>
          </cell>
          <cell r="C1373" t="str">
            <v>250kVA 22kV-400V DX2604</v>
          </cell>
        </row>
        <row r="1374">
          <cell r="A1374" t="str">
            <v>DX2605</v>
          </cell>
          <cell r="B1374" t="str">
            <v>250 kVA, 22000-400/230V distribution transformer, oil immersed, outdoor type as per Ratings and Features RF DX2605</v>
          </cell>
          <cell r="C1374" t="str">
            <v>250kVA 22kV-400V DX2605</v>
          </cell>
        </row>
        <row r="1375">
          <cell r="A1375" t="str">
            <v>DX2609</v>
          </cell>
          <cell r="B1375" t="str">
            <v>250 kVA, 22000-400/230V distribution transformer, oil immersed, outdoor type as per Ratings and Features RF DX2609</v>
          </cell>
          <cell r="C1375" t="str">
            <v>250kVA 22kV-400V DX2609</v>
          </cell>
        </row>
        <row r="1376">
          <cell r="A1376" t="str">
            <v>DX2618</v>
          </cell>
          <cell r="B1376" t="str">
            <v>250 kVA, 22000-400/230V distribution transformer, oil immersed, outdoor type as per Ratings and Features RF DX2618</v>
          </cell>
          <cell r="C1376" t="str">
            <v>250kVA 22kV-400V DX2618</v>
          </cell>
        </row>
        <row r="1377">
          <cell r="A1377" t="str">
            <v>DX2611</v>
          </cell>
          <cell r="B1377" t="str">
            <v>250 kVA, 22000-400/230V distribution transformer, oil immersed, outdoor type as per Ratings and Features RF DX2611</v>
          </cell>
          <cell r="C1377" t="str">
            <v>250kVA 22kV-400V DX2611</v>
          </cell>
        </row>
        <row r="1378">
          <cell r="A1378" t="str">
            <v>DX2612</v>
          </cell>
          <cell r="B1378" t="str">
            <v>250 kVA, 22000-400/230V distribution transformer, oil immersed, outdoor type as per Ratings and Features RF DX2612</v>
          </cell>
          <cell r="C1378" t="str">
            <v>250kVA 22kV-400V w/cable box DX2612</v>
          </cell>
        </row>
        <row r="1379">
          <cell r="A1379" t="str">
            <v>DX2613</v>
          </cell>
          <cell r="B1379" t="str">
            <v>250 kVA, 22000-400/230V distribution transformer, oil immersed, outdoor type as per Ratings and Features RF DX2613</v>
          </cell>
          <cell r="C1379" t="str">
            <v>250kVA 22kV-400V DX2613</v>
          </cell>
        </row>
        <row r="1380">
          <cell r="A1380" t="str">
            <v>DX2614</v>
          </cell>
          <cell r="B1380" t="str">
            <v>250 kVA, 22000-400/230V distribution transformer, oil immersed, outdoor type as per Ratings and Features RF DX2614</v>
          </cell>
          <cell r="C1380" t="str">
            <v>250kVA 22kV-400V DX2614</v>
          </cell>
        </row>
        <row r="1381">
          <cell r="A1381" t="str">
            <v>DX2615</v>
          </cell>
          <cell r="B1381" t="str">
            <v>250 kVA, 22000-400/230V distribution transformer, oil immersed, outdoor type as per Ratings and Features RF DX2615</v>
          </cell>
          <cell r="C1381" t="str">
            <v>250kVA 22kV-400V DX2615</v>
          </cell>
        </row>
        <row r="1382">
          <cell r="A1382" t="str">
            <v>DX2617</v>
          </cell>
          <cell r="B1382" t="str">
            <v>250 kVA, 22000-400/230V distribution transformer, oil immersed, outdoor type as per Ratings and Features RF DX2617</v>
          </cell>
          <cell r="C1382" t="str">
            <v>250kVA 22kV-400V DX2617</v>
          </cell>
        </row>
        <row r="1383">
          <cell r="A1383" t="str">
            <v>DX2701</v>
          </cell>
          <cell r="B1383" t="str">
            <v>500 kVA, 22000-400/230V distribution transformer, oil immersed, outdoor type as per Ratings and Features RF DX2701</v>
          </cell>
          <cell r="C1383" t="str">
            <v>500kVA 22kV-400V DX2701</v>
          </cell>
        </row>
        <row r="1384">
          <cell r="A1384" t="str">
            <v>DX2702</v>
          </cell>
          <cell r="B1384" t="str">
            <v>500 kVA, 22000-400/230V distribution transformer, oil immersed, outdoor type as per Ratings and Features RF DX2702</v>
          </cell>
          <cell r="C1384" t="str">
            <v>500kVA 22kV-400V w/cable box DX2702</v>
          </cell>
        </row>
        <row r="1385">
          <cell r="A1385" t="str">
            <v>DX2703</v>
          </cell>
          <cell r="B1385" t="str">
            <v>500 kVA, 22000&amp;11000-400/230V distribution transformer, oil immersed, outdoor type as per Ratings and Features RF DX2703</v>
          </cell>
          <cell r="C1385" t="str">
            <v>500kVA 22&amp;11kV-400V w/cable box DX2703</v>
          </cell>
        </row>
        <row r="1386">
          <cell r="A1386" t="str">
            <v>DX2704</v>
          </cell>
          <cell r="B1386" t="str">
            <v>500 kVA, 22000&amp;11000-400/230V distribution transformer, oil immersed, outdoor type as per Ratings and Features RF DX2704</v>
          </cell>
          <cell r="C1386" t="str">
            <v>500kVA 22&amp;11kV-400V DX2704</v>
          </cell>
        </row>
        <row r="1387">
          <cell r="A1387" t="str">
            <v>DX2714</v>
          </cell>
          <cell r="B1387" t="str">
            <v>500 kVA, 22000&amp;11000-400/230V distribution transformer, oil immersed, outdoor type as per Ratings and Features RF DX2714</v>
          </cell>
          <cell r="C1387" t="str">
            <v>500kVA 22&amp;11kV-400V DX2714</v>
          </cell>
        </row>
        <row r="1388">
          <cell r="A1388" t="str">
            <v>DX2802</v>
          </cell>
          <cell r="B1388" t="str">
            <v>630 kVA, 22000-400/230V distribution transformer, oil immersed, outdoor type as per Ratings and Features RF DX2802</v>
          </cell>
          <cell r="C1388" t="str">
            <v>630kVA 22kV-400V DX2802</v>
          </cell>
        </row>
        <row r="1389">
          <cell r="A1389" t="str">
            <v>DX3601</v>
          </cell>
          <cell r="B1389" t="str">
            <v>250 kVA, 33000-400/230V distribution transformer, oil immersed, outdoor type as per Ratings and Features RF DX3601</v>
          </cell>
          <cell r="C1389" t="str">
            <v>250kVA 33kV-400V DX3601</v>
          </cell>
        </row>
        <row r="1390">
          <cell r="A1390" t="str">
            <v>DX3602</v>
          </cell>
          <cell r="B1390" t="str">
            <v>250 kVA, 33000&amp;22000-400/230V distribution transformer, oil immersed, outdoor type as per Ratings and Features 
RF DX3602</v>
          </cell>
          <cell r="C1390" t="str">
            <v>250kVA 33&amp;22kV-400V DX3602</v>
          </cell>
        </row>
        <row r="1391">
          <cell r="A1391" t="str">
            <v>DX3603</v>
          </cell>
          <cell r="B1391" t="str">
            <v>250 kVA, 33000-400/230V distribution transformer, oil immersed, outdoor type as per Ratings and Features RF DX3603</v>
          </cell>
          <cell r="C1391" t="str">
            <v>250kVA 33kV-400V DX3603</v>
          </cell>
        </row>
        <row r="1392">
          <cell r="A1392" t="str">
            <v>DX3604</v>
          </cell>
          <cell r="B1392" t="str">
            <v>250 kVA, 33000-400/230V distribution transformer, oil immersed, outdoor type as per Ratings and Features RF DX3604</v>
          </cell>
          <cell r="C1392" t="str">
            <v>250kVA 33kV-400V DX3604</v>
          </cell>
        </row>
        <row r="1393">
          <cell r="A1393" t="str">
            <v>DX3605</v>
          </cell>
          <cell r="B1393" t="str">
            <v>100 kVA, 33000-400/230V distribution transformer, oil immersed, outdoor type as per Ratings and Features RF DX3605</v>
          </cell>
          <cell r="C1393" t="str">
            <v>250kVA 33kV-400V DX3605</v>
          </cell>
        </row>
        <row r="1394">
          <cell r="A1394" t="str">
            <v>DX3611</v>
          </cell>
          <cell r="B1394" t="str">
            <v>250 kVA, 33000-400/230V distribution transformer, oil immersed, outdoor type as per Ratings and Features RF DX3611</v>
          </cell>
          <cell r="C1394" t="str">
            <v>250kVA 33kV-400V DX3611</v>
          </cell>
        </row>
        <row r="1395">
          <cell r="A1395" t="str">
            <v>DX3612</v>
          </cell>
          <cell r="B1395" t="str">
            <v>250 kVA, 33000&amp;22000-400/230V distribution transformer, oil immersed, outdoor type as per Ratings and Features RF DX3612</v>
          </cell>
          <cell r="C1395" t="str">
            <v>250kVA 33&amp;22kV-400V DX3612</v>
          </cell>
        </row>
        <row r="1396">
          <cell r="A1396" t="str">
            <v>DX3613</v>
          </cell>
          <cell r="B1396" t="str">
            <v>250 kVA, 33000-400/230V distribution transformer, oil immersed, outdoor type as per Ratings and Features RF DX3613</v>
          </cell>
          <cell r="C1396" t="str">
            <v>250kVA 33kV-400V DX3612</v>
          </cell>
        </row>
        <row r="1397">
          <cell r="A1397" t="str">
            <v>DX3701</v>
          </cell>
          <cell r="B1397" t="str">
            <v>500 kVA, 33000-400/230V distribution transformer, oil immersed, outdoor type as per Ratings and Features RF DX3701</v>
          </cell>
          <cell r="C1397" t="str">
            <v>500kVA 33kV-400V w/cable box DX3701</v>
          </cell>
        </row>
        <row r="1398">
          <cell r="A1398" t="str">
            <v>DX3711</v>
          </cell>
          <cell r="B1398" t="str">
            <v>500 kVA, 33000-400/230V distribution transformer, oil immersed, outdoor type as per Ratings and Features RF DX3711</v>
          </cell>
          <cell r="C1398" t="str">
            <v>500kVA 33kV-400V w/cable box DX3711</v>
          </cell>
        </row>
        <row r="1399">
          <cell r="A1399" t="str">
            <v>GXSV01</v>
          </cell>
          <cell r="B1399" t="str">
            <v>xx  kV grounding transformer, oil immersed, outdoor type</v>
          </cell>
          <cell r="C1399" t="str">
            <v>27.7  kV grounding transformer</v>
          </cell>
        </row>
        <row r="1400">
          <cell r="A1400" t="str">
            <v>GX2001</v>
          </cell>
          <cell r="B1400" t="str">
            <v>22  kV grounding transformer, oil immersed, outdoor type as per Ratings and Features RF GX2001</v>
          </cell>
          <cell r="C1400" t="str">
            <v>22  kV grounding transformer</v>
          </cell>
        </row>
        <row r="1401">
          <cell r="A1401" t="str">
            <v>EGS050</v>
          </cell>
          <cell r="B1401" t="str">
            <v>50 kVA, 400/230 V Emergency Generating set 3-Phase as per Rating and Features RF EGS050</v>
          </cell>
          <cell r="C1401" t="str">
            <v>50 kVA, 400/230 V Emergency Generating set 3-Phase RF EGS050</v>
          </cell>
        </row>
        <row r="1402">
          <cell r="A1402" t="str">
            <v>EGS200</v>
          </cell>
          <cell r="B1402" t="str">
            <v>200 kVA, 400/230 V Emergency Generating set 3-Phase as per Ratings and Features RF EGS200</v>
          </cell>
          <cell r="C1402" t="str">
            <v>200 kVA, 400/230 V Emergency Generating set 3-Phase RF EGS200</v>
          </cell>
        </row>
        <row r="1403">
          <cell r="A1403" t="str">
            <v>FTL060</v>
          </cell>
          <cell r="B1403" t="str">
            <v>Fuse time lag type 60 A</v>
          </cell>
          <cell r="C1403" t="str">
            <v>Fuse time lag type 60 A</v>
          </cell>
        </row>
        <row r="1404">
          <cell r="A1404" t="str">
            <v>FTL200</v>
          </cell>
          <cell r="B1404" t="str">
            <v>Fuse time lag type 200 A</v>
          </cell>
          <cell r="C1404" t="str">
            <v>Fuse time lag type 200 A</v>
          </cell>
        </row>
        <row r="1405">
          <cell r="A1405" t="str">
            <v>FTL400</v>
          </cell>
          <cell r="B1405" t="str">
            <v>Fuse time lag type 400 A</v>
          </cell>
          <cell r="C1405" t="str">
            <v>Fuse time lag type 400 A</v>
          </cell>
        </row>
        <row r="1406">
          <cell r="A1406" t="str">
            <v>FTL600</v>
          </cell>
          <cell r="B1406" t="str">
            <v>Fuse time lag type 600 A</v>
          </cell>
          <cell r="C1406" t="str">
            <v>Fuse time lag type 600 A</v>
          </cell>
        </row>
        <row r="1407">
          <cell r="A1407" t="str">
            <v>FTL800</v>
          </cell>
          <cell r="B1407" t="str">
            <v>Fuse time lag type 800 A</v>
          </cell>
          <cell r="C1407" t="str">
            <v>Fuse time lag type 800 A</v>
          </cell>
        </row>
        <row r="1408">
          <cell r="A1408" t="str">
            <v>FTL1000</v>
          </cell>
          <cell r="B1408" t="str">
            <v>Fuse time lag type 1000 A</v>
          </cell>
          <cell r="C1408" t="str">
            <v>Fuse time lag type 1000 A</v>
          </cell>
        </row>
        <row r="1409">
          <cell r="A1409" t="str">
            <v>FTLSV83T1</v>
          </cell>
          <cell r="B1409" t="str">
            <v>Fuse time lag type xxx A</v>
          </cell>
          <cell r="C1409" t="str">
            <v>Fuse time lag type 1000 A</v>
          </cell>
        </row>
        <row r="1410">
          <cell r="A1410" t="str">
            <v>FTLSV83T2</v>
          </cell>
          <cell r="B1410" t="str">
            <v>Fuse time lag type 400 A</v>
          </cell>
          <cell r="C1410" t="str">
            <v>Fuse time lag type 400 A</v>
          </cell>
        </row>
        <row r="1411">
          <cell r="A1411" t="str">
            <v>FTLSV003</v>
          </cell>
          <cell r="B1411" t="str">
            <v>Fuse time lag type xxx A</v>
          </cell>
          <cell r="C1411" t="str">
            <v>Fuse time lag type xxx A</v>
          </cell>
        </row>
        <row r="1412">
          <cell r="A1412" t="str">
            <v>FL1107E</v>
          </cell>
          <cell r="B1412" t="str">
            <v>Fuse link or refill unit 7E for 11 kV power fuse</v>
          </cell>
          <cell r="C1412" t="str">
            <v>Fuse link or refill unit 7E for 11 kV power fuse</v>
          </cell>
        </row>
        <row r="1413">
          <cell r="A1413" t="str">
            <v>FL11100E</v>
          </cell>
          <cell r="B1413" t="str">
            <v>Fuse link or refill unit 100E for 11 kV power fuse</v>
          </cell>
          <cell r="C1413" t="str">
            <v>Fuse link or refill unit 100E for 11 kV power fuse</v>
          </cell>
        </row>
        <row r="1414">
          <cell r="A1414" t="str">
            <v>FL2205E</v>
          </cell>
          <cell r="B1414" t="str">
            <v>Fuse link or refill unit 5E for 22 kV power fuse</v>
          </cell>
          <cell r="C1414" t="str">
            <v>Fuse link or refill unit 5E for 22 kV power fuse</v>
          </cell>
        </row>
        <row r="1415">
          <cell r="A1415" t="str">
            <v>FL2210E</v>
          </cell>
          <cell r="B1415" t="str">
            <v>Fuse link or refill unit 10E for 22 kV power fuse</v>
          </cell>
          <cell r="C1415" t="str">
            <v>Fuse link or refill unit 10E for 22 kV power fuse</v>
          </cell>
        </row>
        <row r="1416">
          <cell r="A1416" t="str">
            <v>FL2220E</v>
          </cell>
          <cell r="B1416" t="str">
            <v>Fuse link or refill unit 20E for 22 kV power fuse</v>
          </cell>
          <cell r="C1416" t="str">
            <v>Fuse link or refill unit 20E for 22 kV power fuse</v>
          </cell>
        </row>
        <row r="1417">
          <cell r="A1417" t="str">
            <v>FL2225E</v>
          </cell>
          <cell r="B1417" t="str">
            <v>Fuse link or refill unit 25E for 22 kV power fuse</v>
          </cell>
          <cell r="C1417" t="str">
            <v>Fuse link 25E for 22 kV power fuse</v>
          </cell>
        </row>
        <row r="1418">
          <cell r="A1418" t="str">
            <v>FL2230E</v>
          </cell>
          <cell r="B1418" t="str">
            <v>Fuse link or refill unit 30E for 22 kV power fuse</v>
          </cell>
          <cell r="C1418" t="str">
            <v>Fuse link or refill unit 30E for 22 kV power fuse</v>
          </cell>
        </row>
        <row r="1419">
          <cell r="A1419" t="str">
            <v>FL2240E</v>
          </cell>
          <cell r="B1419" t="str">
            <v>Fuse link or refill unit 40E for 22 kV power fuse</v>
          </cell>
          <cell r="C1419" t="str">
            <v>Fuse link or refill unit 40E for 22 kV power fuse</v>
          </cell>
        </row>
        <row r="1420">
          <cell r="A1420" t="str">
            <v>FL2265E</v>
          </cell>
          <cell r="B1420" t="str">
            <v>Fuse link or refill unit 65E for 22 kV power fuse</v>
          </cell>
          <cell r="C1420" t="str">
            <v>Fuse link or refill unit 65E for 22 kV power fuse</v>
          </cell>
        </row>
        <row r="1421">
          <cell r="A1421" t="str">
            <v>FL22150E</v>
          </cell>
          <cell r="B1421" t="str">
            <v>Fuse link or refill unit 150E for 22 kV power fuse</v>
          </cell>
          <cell r="C1421" t="str">
            <v>Fuse link or refill unit 150E for 22 kV power fuse</v>
          </cell>
        </row>
        <row r="1422">
          <cell r="A1422" t="str">
            <v>FL3303E</v>
          </cell>
          <cell r="B1422" t="str">
            <v>Fuse link or refill unit 3E for 33 kV power fuse</v>
          </cell>
          <cell r="C1422" t="str">
            <v>Fuse link or refill unit 3E for 33 kV power fuse</v>
          </cell>
        </row>
        <row r="1423">
          <cell r="A1423" t="str">
            <v>FL3307E</v>
          </cell>
          <cell r="B1423" t="str">
            <v>Fuse link or refill unit 7E for 33 kV power fuse</v>
          </cell>
          <cell r="C1423" t="str">
            <v>Fuse link or refill unit 7E for 33 kV power fuse</v>
          </cell>
        </row>
        <row r="1424">
          <cell r="A1424" t="str">
            <v>FL3315E</v>
          </cell>
          <cell r="B1424" t="str">
            <v>Fuse link or refill unit 15E for 33 kV power fuse</v>
          </cell>
          <cell r="C1424" t="str">
            <v>Fuse link or refill unit 15E for 33 kV power fuse</v>
          </cell>
        </row>
        <row r="1425">
          <cell r="A1425" t="str">
            <v>FL33100E</v>
          </cell>
          <cell r="B1425" t="str">
            <v>Fuse link or refill unit 100E for 33 kV power fuse</v>
          </cell>
          <cell r="C1425" t="str">
            <v>Fuse link or refill unit 100E for 33 kV power fuse</v>
          </cell>
        </row>
        <row r="1426">
          <cell r="A1426" t="str">
            <v>FL33300E</v>
          </cell>
          <cell r="B1426" t="str">
            <v>Fuse link or refill unit 300E for 33 kV power fuse</v>
          </cell>
          <cell r="C1426" t="str">
            <v>Fuse link or refill unit 300E for 33 kV power fuse</v>
          </cell>
        </row>
        <row r="1427">
          <cell r="A1427" t="str">
            <v>FLSV83T1</v>
          </cell>
          <cell r="B1427" t="str">
            <v>Fuse link or refill unit  20E for 22 kV power fuse</v>
          </cell>
          <cell r="C1427" t="str">
            <v>Fuse link or refill unit  20E for 22 kV power fuse</v>
          </cell>
        </row>
        <row r="1428">
          <cell r="A1428" t="str">
            <v>GS71A1</v>
          </cell>
          <cell r="B1428" t="str">
            <v>115 kV 40 kA 3 pole air grounding switch as per Ratings and Features RF GS71A1(IEC)</v>
          </cell>
          <cell r="C1428" t="str">
            <v>115kV 40kA air grounding switch</v>
          </cell>
        </row>
        <row r="1429">
          <cell r="A1429" t="str">
            <v>GS81A1</v>
          </cell>
          <cell r="B1429" t="str">
            <v>230 kV 50 kA 3 pole air grounding switch as per Ratings and Features RF GS81A1</v>
          </cell>
          <cell r="C1429" t="str">
            <v>230kV 50kA air grounding switch</v>
          </cell>
        </row>
        <row r="1430">
          <cell r="A1430" t="str">
            <v>GSST71A1</v>
          </cell>
          <cell r="B1430" t="str">
            <v>Steel Supporting Structure for GS71A1</v>
          </cell>
          <cell r="C1430" t="str">
            <v>Steel Supporting Structure for GSST71A1</v>
          </cell>
        </row>
        <row r="1431">
          <cell r="A1431" t="str">
            <v>GSST81A1</v>
          </cell>
          <cell r="B1431" t="str">
            <v>Steel Supporting Structure for GSST81A1</v>
          </cell>
          <cell r="C1431" t="str">
            <v>Steel Supporting Structure for GSST81A1</v>
          </cell>
        </row>
        <row r="1432">
          <cell r="A1432" t="str">
            <v>GW1161</v>
          </cell>
          <cell r="B1432" t="str">
            <v>4/0 AWG copper ground wire</v>
          </cell>
          <cell r="C1432" t="str">
            <v>4/0 AWG copper ground wire</v>
          </cell>
        </row>
        <row r="1433">
          <cell r="A1433" t="str">
            <v>HS2001</v>
          </cell>
          <cell r="B1433" t="str">
            <v>6.10 m. (20 ft.) hook stick</v>
          </cell>
          <cell r="C1433" t="str">
            <v>Hook stick 6.10m (20ft)</v>
          </cell>
        </row>
        <row r="1434">
          <cell r="A1434" t="str">
            <v>IN1036</v>
          </cell>
          <cell r="B1434" t="str">
            <v>115 kV station post insulator ANSI TR. No. 286</v>
          </cell>
          <cell r="C1434" t="str">
            <v>115kV post insulator TR286</v>
          </cell>
        </row>
        <row r="1435">
          <cell r="A1435" t="str">
            <v>IN1003A</v>
          </cell>
          <cell r="B1435" t="str">
            <v>Suspension insulator fog type (17" minimum leakage distance and 36,000 lb minimum combined M&amp;E strength) as per Specification attached.</v>
          </cell>
          <cell r="C1435" t="str">
            <v>Suspension insulator ANSI 52-8 fog type</v>
          </cell>
        </row>
        <row r="1436">
          <cell r="A1436" t="str">
            <v>IN1091</v>
          </cell>
          <cell r="B1436" t="str">
            <v>500 kV station post insulator ANSI TR. No. 391, high creepage distance of not less than 13,750 mm.</v>
          </cell>
          <cell r="C1436" t="str">
            <v>500kV post insulator TR391 high creepage</v>
          </cell>
        </row>
        <row r="1437">
          <cell r="A1437" t="str">
            <v>IN1036H</v>
          </cell>
          <cell r="B1437" t="str">
            <v>115 kV station post insulator ANSI TR. No. 286, high creepage distance of not less than 3,025 mm.</v>
          </cell>
          <cell r="C1437" t="str">
            <v>115kV post insulator TR286 high creepage</v>
          </cell>
        </row>
        <row r="1438">
          <cell r="A1438" t="str">
            <v>IN1035</v>
          </cell>
          <cell r="B1438" t="str">
            <v>69 kV station post insulator ANSI TR. No. 278</v>
          </cell>
          <cell r="C1438" t="str">
            <v>69kV post insulator TR278</v>
          </cell>
        </row>
        <row r="1439">
          <cell r="A1439" t="str">
            <v>IN1044</v>
          </cell>
          <cell r="B1439" t="str">
            <v>33 kV station post insulator ANSI TR. No. 210</v>
          </cell>
          <cell r="C1439" t="str">
            <v>33kV post insulator TR210</v>
          </cell>
        </row>
        <row r="1440">
          <cell r="A1440" t="str">
            <v>IN1037</v>
          </cell>
          <cell r="B1440" t="str">
            <v>230 kV station post insulator ANSI TR. No. 308</v>
          </cell>
          <cell r="C1440" t="str">
            <v>230kV post insulator TR308</v>
          </cell>
        </row>
        <row r="1441">
          <cell r="A1441" t="str">
            <v>IN1037H</v>
          </cell>
          <cell r="B1441" t="str">
            <v>230 kV station post insulator ANSI TR. No. 308, high creepage distance of not less than 6,050 mm.</v>
          </cell>
          <cell r="C1441" t="str">
            <v>230kV post insulator TR308 high creepage</v>
          </cell>
        </row>
        <row r="1442">
          <cell r="A1442" t="str">
            <v>IN1043</v>
          </cell>
          <cell r="B1442" t="str">
            <v>22 kV station post insulator ANSI TR. No. 208</v>
          </cell>
          <cell r="C1442" t="str">
            <v>22kV post insulator TR208</v>
          </cell>
        </row>
        <row r="1443">
          <cell r="A1443" t="str">
            <v>IN1041</v>
          </cell>
          <cell r="B1443" t="str">
            <v>7.5 kV station post insulator ANSI TR. No. 202</v>
          </cell>
          <cell r="C1443" t="str">
            <v>7.5kV post insulator TR202</v>
          </cell>
        </row>
        <row r="1444">
          <cell r="A1444" t="str">
            <v>IS7111</v>
          </cell>
          <cell r="B1444" t="str">
            <v>115 kV 2000 A 40 kA Gas Insulated Switchgear as per Ratings and Features RF IS7111 (IEC)</v>
          </cell>
          <cell r="C1444" t="str">
            <v>115kV 2000A 40kA GIS IS7111(IEC)</v>
          </cell>
        </row>
        <row r="1445">
          <cell r="A1445" t="str">
            <v>IS7112</v>
          </cell>
          <cell r="B1445" t="str">
            <v>115 kV 2500 A 40 kA Gas Insulated Switchgear as per Ratings and Features RF IS7112 (IEC)</v>
          </cell>
          <cell r="C1445" t="str">
            <v>115kV 2500A 40kA GIS IS7112(IEC)</v>
          </cell>
        </row>
        <row r="1446">
          <cell r="A1446" t="str">
            <v>IS7113</v>
          </cell>
          <cell r="B1446" t="str">
            <v>123 kV 2000 A 40 kA Gas Insulated Switchgear as per Ratings and Features RF IS7113 (IEC)</v>
          </cell>
          <cell r="C1446" t="str">
            <v>123kV 2000A 40kA GIS IS7113(IEC)</v>
          </cell>
        </row>
        <row r="1447">
          <cell r="A1447" t="str">
            <v>IS7114</v>
          </cell>
          <cell r="B1447" t="str">
            <v>123 kV 3000/2000 A 40 kA Gas Insulated Switchgear as per Ratings and Features RF IS7114 (IEC)</v>
          </cell>
          <cell r="C1447" t="str">
            <v>123kV 3000/2000A 40kA GIS IS7114(IEC)</v>
          </cell>
        </row>
        <row r="1448">
          <cell r="A1448" t="str">
            <v>IS7115</v>
          </cell>
          <cell r="B1448" t="str">
            <v>123 kV 2000 A 40 kA Gas Insulated Switchgear as per Ratings and Features RF IS7115 (IEC)</v>
          </cell>
          <cell r="C1448" t="str">
            <v>123kV 2000A 40kA GIS IS7115(IEC)</v>
          </cell>
        </row>
        <row r="1449">
          <cell r="A1449" t="str">
            <v>IS7116</v>
          </cell>
          <cell r="B1449" t="str">
            <v>123 kV 3150 A 40 kA Gas Insulated Switchgear as per Ratings and Features RF IS7116 (IEC)</v>
          </cell>
          <cell r="C1449" t="str">
            <v>123kV 3150A 40kA GIS IS7116(IEC)</v>
          </cell>
        </row>
        <row r="1450">
          <cell r="A1450" t="str">
            <v>IS7117</v>
          </cell>
          <cell r="B1450" t="str">
            <v>123 kV 2000 A 40 kA Gas Insulated Switchgear as per Ratings and Features RF IS7117(IEC)</v>
          </cell>
          <cell r="C1450" t="str">
            <v>123kV 2000A 40kA GIS IS7117(IEC)</v>
          </cell>
        </row>
        <row r="1451">
          <cell r="A1451" t="str">
            <v>IS7118</v>
          </cell>
          <cell r="B1451" t="str">
            <v>123 kV 3150 A 40 kA Gas Insulated Switchgear as per Ratings and Features RF IS7118(IEC)</v>
          </cell>
          <cell r="C1451" t="str">
            <v>123kV 3150A 40kA GIS IS7118(IEC)</v>
          </cell>
        </row>
        <row r="1452">
          <cell r="A1452" t="str">
            <v>IS7119</v>
          </cell>
          <cell r="B1452" t="str">
            <v>123 kV 3150 A 40 kA Gas Insulated Switchgear as per Ratings and Features RF IS7119(IEC)</v>
          </cell>
          <cell r="C1452" t="str">
            <v>123kV 3150A 40kA GIS IS7119(IEC)</v>
          </cell>
        </row>
        <row r="1453">
          <cell r="A1453" t="str">
            <v>IS7120</v>
          </cell>
          <cell r="B1453" t="str">
            <v>123 kV 3150/2000 A 40 kA Gas Insulated Switchgear as per Ratings and Features RF IS7120(IEC)</v>
          </cell>
          <cell r="C1453" t="str">
            <v>123kV 3150/2000A 40kA GIS IS7120(IEC)</v>
          </cell>
        </row>
        <row r="1454">
          <cell r="A1454" t="str">
            <v>IS7121</v>
          </cell>
          <cell r="B1454" t="str">
            <v>123 kV 2000 A 40 kA Gas Insulated Switchgear as per Ratings and Features RF IS7121(IEC)</v>
          </cell>
          <cell r="C1454" t="str">
            <v>123kV 2000A 40kA GIS IS7121(IEC)</v>
          </cell>
        </row>
        <row r="1455">
          <cell r="A1455" t="str">
            <v>IS7122</v>
          </cell>
          <cell r="B1455" t="str">
            <v>123 kV 2000 A 40 kA Gas Insulated Switchgear as per Ratings and Features RF IS7122(IEC)</v>
          </cell>
          <cell r="C1455" t="str">
            <v>123kV 2000A 40kA GIS IS7122(IEC)</v>
          </cell>
        </row>
        <row r="1456">
          <cell r="A1456" t="str">
            <v>IS7123</v>
          </cell>
          <cell r="B1456" t="str">
            <v>123 kV 2000 A 40 kA Gas Insulated Switchgear as per Ratings and Features RF IS7123(IEC)</v>
          </cell>
          <cell r="C1456" t="str">
            <v>123kV 2000A 40kA GIS IS7123(IEC)</v>
          </cell>
        </row>
        <row r="1457">
          <cell r="A1457" t="str">
            <v>IS7124</v>
          </cell>
          <cell r="B1457" t="str">
            <v>123 kV 2000 A 40 kA Gas Insulated Switchgear as per Ratings and Features RF IS7124(IEC)</v>
          </cell>
          <cell r="C1457" t="str">
            <v>123kV 2000A 40kA GIS IS7124(IEC)</v>
          </cell>
        </row>
        <row r="1458">
          <cell r="A1458" t="str">
            <v>IS7125</v>
          </cell>
          <cell r="B1458" t="str">
            <v>123 kV 2000 A 40 kA Gas Insulated Switchgear as per Ratings and Features RF IS7125(IEC)</v>
          </cell>
          <cell r="C1458" t="str">
            <v>123kV 2000A 40kA GIS IS7125(IEC)</v>
          </cell>
        </row>
        <row r="1459">
          <cell r="A1459" t="str">
            <v>IS7126</v>
          </cell>
          <cell r="B1459" t="str">
            <v>123 kV 2000 A 40 kA Gas Insulated Switchgear as per Ratings and Features RF IS7126(IEC)</v>
          </cell>
          <cell r="C1459" t="str">
            <v>123kV 2000A 40kA GIS IS7126(IEC)</v>
          </cell>
        </row>
        <row r="1460">
          <cell r="A1460" t="str">
            <v>IS7131</v>
          </cell>
          <cell r="B1460" t="str">
            <v>123 kV 3150 A 40 kA Gas Insulated Switchgear as per Ratings and Features RF IS7131 (IEC)</v>
          </cell>
          <cell r="C1460" t="str">
            <v>123kV 3150A 40kA GIS IS7131(IEC)</v>
          </cell>
        </row>
        <row r="1461">
          <cell r="A1461" t="str">
            <v>IS7132</v>
          </cell>
          <cell r="B1461" t="str">
            <v>123 kV 3150 A 40 kA Gas Insulated Switchgear as per Ratings and Features RF IS7132 (IEC)</v>
          </cell>
          <cell r="C1461" t="str">
            <v>123kV 3150A 40kA GIS IS7132(IEC)</v>
          </cell>
        </row>
        <row r="1462">
          <cell r="A1462" t="str">
            <v>IS7133</v>
          </cell>
          <cell r="B1462" t="str">
            <v>123 kV 3150 A 40 kA Gas Insulated Switchgear as per Ratings and Features RF IS7133 (IEC)</v>
          </cell>
          <cell r="C1462" t="str">
            <v>123kV 3150A 40kA GIS IS7133(IEC)</v>
          </cell>
        </row>
        <row r="1463">
          <cell r="A1463" t="str">
            <v>IS7540</v>
          </cell>
          <cell r="B1463" t="str">
            <v>123 kV 3150/2000 A 40 kA Gas Insulated Switchgear as per Ratings and Features RF IS7540(IEC)</v>
          </cell>
          <cell r="C1463" t="str">
            <v>123kV 3150/2000A 40kA GIS IS7540(IEC)</v>
          </cell>
        </row>
        <row r="1464">
          <cell r="A1464" t="str">
            <v>IS7541</v>
          </cell>
          <cell r="B1464" t="str">
            <v>123 kV 2000 A 40 kA Gas Insulated Switchgear as per Ratings and Features RF IS7541(IEC)</v>
          </cell>
          <cell r="C1464" t="str">
            <v>123kV 2000A 40kA GIS IS7541(IEC)</v>
          </cell>
        </row>
        <row r="1465">
          <cell r="A1465" t="str">
            <v>IS7542</v>
          </cell>
          <cell r="B1465" t="str">
            <v>123 kV 3150 A 40 kA Gas Insulated Switchgear as per Ratings and Features RF IS7542(IEC)</v>
          </cell>
          <cell r="C1465" t="str">
            <v>123kV 3150A 40kA GIS IS7542(IEC)</v>
          </cell>
        </row>
        <row r="1466">
          <cell r="A1466" t="str">
            <v>IS8012</v>
          </cell>
          <cell r="B1466" t="str">
            <v>230 kV 50 kA Gas Insulated Switchgear as per Ratings and Features RF IS8012(IEC)</v>
          </cell>
          <cell r="C1466" t="str">
            <v>230kV 50kA GIS IS8012(IEC)</v>
          </cell>
        </row>
        <row r="1467">
          <cell r="A1467" t="str">
            <v>IS8111</v>
          </cell>
          <cell r="B1467" t="str">
            <v>230 kV 50 kA Gas Insulated Switchgear as per Ratings and Features RF IS8111(IEC)</v>
          </cell>
          <cell r="C1467" t="str">
            <v>230kV 50kA GIS IS8111(IEC)</v>
          </cell>
        </row>
        <row r="1468">
          <cell r="A1468" t="str">
            <v>IS8112</v>
          </cell>
          <cell r="B1468" t="str">
            <v>245 kV 4000 A 50 kA Gas Insulated Switchgear as per Ratings and Features RF IS8112(IEC)</v>
          </cell>
          <cell r="C1468" t="str">
            <v>245kV 4000 A 50kA GIS IS8112(IEC)</v>
          </cell>
        </row>
        <row r="1469">
          <cell r="A1469" t="str">
            <v>IS8113</v>
          </cell>
          <cell r="B1469" t="str">
            <v>230 kV 4000 A 50 kA Gas Insulated Switchgear as per Ratings and Features RF IS8113(IEC)</v>
          </cell>
          <cell r="C1469" t="str">
            <v>230kV 4000 A 50kA GIS IS8113(IEC)</v>
          </cell>
        </row>
        <row r="1470">
          <cell r="A1470" t="str">
            <v>IS8114</v>
          </cell>
          <cell r="B1470" t="str">
            <v>230 kV 50 kA Gas Insulated Switchgear as per Ratings and Features RF IS8114(IEC)</v>
          </cell>
          <cell r="C1470" t="str">
            <v>230kV 50kA GIS IS8114(IEC)</v>
          </cell>
        </row>
        <row r="1471">
          <cell r="A1471" t="str">
            <v>IS8115</v>
          </cell>
          <cell r="B1471" t="str">
            <v>230 kV 50 kA Gas Insulated Switchgear as per Ratings and Features RF IS8115(IEC)</v>
          </cell>
          <cell r="C1471" t="str">
            <v>230kV 50kA GIS IS8115(IEC)</v>
          </cell>
        </row>
        <row r="1472">
          <cell r="A1472" t="str">
            <v>IS8116</v>
          </cell>
          <cell r="B1472" t="str">
            <v>230 kV 50 kA Gas Insulated Switchgear as per Ratings and Features RF IS8116(IEC)</v>
          </cell>
          <cell r="C1472" t="str">
            <v>230kV 50kA GIS IS8116(IEC)</v>
          </cell>
        </row>
        <row r="1473">
          <cell r="A1473" t="str">
            <v>IS8117</v>
          </cell>
          <cell r="B1473" t="str">
            <v>245 kV 4000 A 50 kA Gas Insulated Switchgear as per Ratings and Features RF IS8117(IEC)</v>
          </cell>
          <cell r="C1473" t="str">
            <v>245kV 4000 A 50kA GIS IS8117(IEC)</v>
          </cell>
        </row>
        <row r="1474">
          <cell r="A1474" t="str">
            <v>IS8118</v>
          </cell>
          <cell r="B1474" t="str">
            <v>245 kV 4000 A 50 kA Gas Insulated Switchgear as per Ratings and Features RF IS8118(IEC)</v>
          </cell>
          <cell r="C1474" t="str">
            <v>245kV 4000 A 50kA GIS IS8118(IEC)</v>
          </cell>
        </row>
        <row r="1475">
          <cell r="A1475" t="str">
            <v>IS8119</v>
          </cell>
          <cell r="B1475" t="str">
            <v>245 kV 4000 A 50 kA Gas Insulated Switchgear as per Ratings and Features RF IS8119(IEC)</v>
          </cell>
          <cell r="C1475" t="str">
            <v>245kV 4000 A 50kA GIS IS8119(IEC)</v>
          </cell>
        </row>
        <row r="1476">
          <cell r="A1476" t="str">
            <v>IS8120</v>
          </cell>
          <cell r="B1476" t="str">
            <v>245 kV 4000 A 63 kA Gas Insulated Switchgear as per Ratings and Features RF IS8120(IEC)</v>
          </cell>
          <cell r="C1476" t="str">
            <v>245kV 4000 A 63kA GIS IS8120(IEC)</v>
          </cell>
        </row>
        <row r="1477">
          <cell r="A1477" t="str">
            <v>IS8121</v>
          </cell>
          <cell r="B1477" t="str">
            <v>245 kV 4000 A 50 kA Gas Insulated Switchgear as per Ratings and Features RF IS8121(IEC)</v>
          </cell>
          <cell r="C1477" t="str">
            <v>245kV 4000 A 50kA GIS IS8121(IEC)</v>
          </cell>
        </row>
        <row r="1478">
          <cell r="A1478" t="str">
            <v>IS8122</v>
          </cell>
          <cell r="B1478" t="str">
            <v xml:space="preserve">230 kV 3150 A 40 kA Gas Insulated Switchgear as per Ratings and Features RF IS8122 </v>
          </cell>
          <cell r="C1478" t="str">
            <v>230kV 3150 A 40kA GIS IS8122</v>
          </cell>
        </row>
        <row r="1479">
          <cell r="A1479" t="str">
            <v>IS8123</v>
          </cell>
          <cell r="B1479" t="str">
            <v>230 kV 4000 A 50 kA Gas Insulated Switchgear as per Ratings and Features RF IS8123(IEC)</v>
          </cell>
          <cell r="C1479" t="str">
            <v>230kV 4000 A 50kA GIS IS8123(IEC)</v>
          </cell>
        </row>
        <row r="1480">
          <cell r="A1480" t="str">
            <v>IS8124</v>
          </cell>
          <cell r="B1480" t="str">
            <v>245 kV 4000 A 50 kA Gas Insulated Switchgear as per Ratings and Features RF IS8124(IEC)</v>
          </cell>
          <cell r="C1480" t="str">
            <v>245 kV 4000 A 50 kA GIS IS8124(IEC)</v>
          </cell>
        </row>
        <row r="1481">
          <cell r="A1481" t="str">
            <v>IS8125</v>
          </cell>
          <cell r="B1481" t="str">
            <v>245 kV 4000 A 50 kA Gas Insulated Switchgear as per Ratings and Features RF IS8125(IEC)</v>
          </cell>
          <cell r="C1481" t="str">
            <v>245 kV 4000 A 50 kA GIS IS8125(IEC)</v>
          </cell>
        </row>
        <row r="1482">
          <cell r="A1482" t="str">
            <v>IS8126</v>
          </cell>
          <cell r="B1482" t="str">
            <v>245 kV 4000 A 50 kA Gas Insulated Switchgear as per Ratings and Features RF IS8126(IEC)</v>
          </cell>
          <cell r="C1482" t="str">
            <v>245 kV 4000 A 50 kA GIS IS8126(IEC)</v>
          </cell>
        </row>
        <row r="1483">
          <cell r="A1483" t="str">
            <v>IS8127</v>
          </cell>
          <cell r="B1483" t="str">
            <v>245 kV 4000 A 50 kA Gas Insulated Switchgear as per Ratings and Features RF IS8127(IEC)</v>
          </cell>
          <cell r="C1483" t="str">
            <v>245 kV 4000 A 50 kA GIS IS8127(IEC)</v>
          </cell>
        </row>
        <row r="1484">
          <cell r="A1484" t="str">
            <v>IS8128</v>
          </cell>
          <cell r="B1484" t="str">
            <v>245 kV 3150 A 50 kA Gas Insulated Switchgear as per Ratings and Features RF IS8128(IEC)</v>
          </cell>
          <cell r="C1484" t="str">
            <v>245 kV 3150 A 50 kA GIS IS8128(IEC)</v>
          </cell>
        </row>
        <row r="1485">
          <cell r="A1485" t="str">
            <v>IS8129</v>
          </cell>
          <cell r="B1485" t="str">
            <v>245 kV 4000 A 63 kA Gas Insulated Switchgear as per Ratings and Features RF IS8129(IEC)</v>
          </cell>
          <cell r="C1485" t="str">
            <v>245 kV 4000 A 63 kA GIS IS8129(IEC)</v>
          </cell>
        </row>
        <row r="1486">
          <cell r="A1486" t="str">
            <v>IS8130</v>
          </cell>
          <cell r="B1486" t="str">
            <v>245 kV 4000 A 50 kA Gas Insulated Switchgear as per Ratings and Features RF IS8130(IEC)</v>
          </cell>
          <cell r="C1486" t="str">
            <v>245 kV 4000 A 50 kA GIS IS8130(IEC)</v>
          </cell>
        </row>
        <row r="1487">
          <cell r="A1487" t="str">
            <v>IS8131</v>
          </cell>
          <cell r="B1487" t="str">
            <v>245 kV 50 kA Gas Insulated Switchgear as per Ratings and Features RF IS8131(IEC)</v>
          </cell>
          <cell r="C1487" t="str">
            <v>245 kV 50 kA GIS IS8131(IEC)</v>
          </cell>
        </row>
        <row r="1488">
          <cell r="A1488" t="str">
            <v>IS8132</v>
          </cell>
          <cell r="B1488" t="str">
            <v xml:space="preserve">230 kV 3150 A 40 kA Gas Insulated Switchgear as per Ratings and Features RF IS8132 </v>
          </cell>
          <cell r="C1488" t="str">
            <v>230kV 3150 A 40kA GIS IS8132</v>
          </cell>
        </row>
        <row r="1489">
          <cell r="A1489" t="str">
            <v>IS8133</v>
          </cell>
          <cell r="B1489" t="str">
            <v>245 kV  4000 A 50 kA Gas Insulated Switchgear as per Ratings and Features RF IS8133(IEC)</v>
          </cell>
          <cell r="C1489" t="str">
            <v>245 kV 4000 A 50 kA GIS IS8133(IEC)</v>
          </cell>
        </row>
        <row r="1490">
          <cell r="A1490" t="str">
            <v>IS8134</v>
          </cell>
          <cell r="B1490" t="str">
            <v>245 kV  4000 A 50 kA Gas Insulated Switchgear as per Ratings and Features RF IS8134(IEC)</v>
          </cell>
          <cell r="C1490" t="str">
            <v>245 kV 4000 A 50 kA GIS IS8134(IEC)</v>
          </cell>
        </row>
        <row r="1491">
          <cell r="A1491" t="str">
            <v>IS8142</v>
          </cell>
          <cell r="B1491" t="str">
            <v xml:space="preserve">230 kV 3150 A 40 kA Gas Insulated Switchgear as per Ratings and Features RF IS8142 </v>
          </cell>
          <cell r="C1491" t="str">
            <v>230kV 3150 A 40kA GIS IS8142</v>
          </cell>
        </row>
        <row r="1492">
          <cell r="A1492" t="str">
            <v>IS8152</v>
          </cell>
          <cell r="B1492" t="str">
            <v xml:space="preserve">230 kV 3150 A 40 kA Gas Insulated Switchgear as per Ratings and Features RF IS8152 </v>
          </cell>
          <cell r="C1492" t="str">
            <v>230kV 3150 A 40kA GIS IS8152</v>
          </cell>
        </row>
        <row r="1493">
          <cell r="A1493" t="str">
            <v>IS8162</v>
          </cell>
          <cell r="B1493" t="str">
            <v>230 kV 3150 A 50 kA Gas Insulated Switchgear as per Ratings and Features RF IS8162(IEC)</v>
          </cell>
          <cell r="C1493" t="str">
            <v>230kV 3150 A 50kA GIS IS8162(IEC)</v>
          </cell>
        </row>
        <row r="1494">
          <cell r="A1494" t="str">
            <v>IS8172</v>
          </cell>
          <cell r="B1494" t="str">
            <v>245 kV 4000 A 50 kA Gas Insulated Switchgear as per Ratings and Features RF IS8172(IEC)</v>
          </cell>
          <cell r="C1494" t="str">
            <v>245kV 4000 A 50kA GIS IS8172(IEC)</v>
          </cell>
        </row>
        <row r="1495">
          <cell r="A1495" t="str">
            <v>IS8450</v>
          </cell>
          <cell r="B1495" t="str">
            <v>245 kV 4000 A 50 kA Gas Insulated Switchgear as per Ratings and Features RF IS8450(IEC)</v>
          </cell>
          <cell r="C1495" t="str">
            <v>245kV 4000 A 50kA GIS IS8450(IEC)</v>
          </cell>
        </row>
        <row r="1496">
          <cell r="A1496" t="str">
            <v>IS9024</v>
          </cell>
          <cell r="B1496" t="str">
            <v>525 kV 4000 A 50 kA Gas Insulated Switchgear as per Ratings and Features RF IS9024(IEC)</v>
          </cell>
          <cell r="C1496" t="str">
            <v>525kV 4000 A 50kA GIS IS9024(IEC)</v>
          </cell>
        </row>
        <row r="1497">
          <cell r="A1497" t="str">
            <v>IS9025</v>
          </cell>
          <cell r="B1497" t="str">
            <v>525 kV 4000 A 50 kA Gas Insulated Bus as per Ratings and Features RF IS9025(IEC)</v>
          </cell>
          <cell r="C1497" t="str">
            <v>525kV 4000 A 50kA GIB IS9025(IEC)</v>
          </cell>
        </row>
        <row r="1498">
          <cell r="A1498" t="str">
            <v>IS9112</v>
          </cell>
          <cell r="B1498" t="str">
            <v>525 kV 4000 A 50 kA Gas Insulated Switchgear as per Ratings and Features RF IS9112(IEC)</v>
          </cell>
          <cell r="C1498" t="str">
            <v>525kV 4000 A 50kA GIS IS9112</v>
          </cell>
        </row>
        <row r="1499">
          <cell r="A1499" t="str">
            <v>IS9113</v>
          </cell>
          <cell r="B1499" t="str">
            <v>525 kV 4000 A 50 kA Gas Insulated Switchgear as per Ratings and Features RF IS9113(IEC)</v>
          </cell>
          <cell r="C1499" t="str">
            <v>525kV 4000 A 50kA GIS IS9113(IEC)</v>
          </cell>
        </row>
        <row r="1500">
          <cell r="A1500" t="str">
            <v>IS9114</v>
          </cell>
          <cell r="B1500" t="str">
            <v>525 kV 4000 A 50 kA Gas Insulated Switchgear as per Ratings and Features RF IS9114(IEC)</v>
          </cell>
          <cell r="C1500" t="str">
            <v>525kV 4000 A 50kA GIS IS9114(IEC)</v>
          </cell>
        </row>
        <row r="1501">
          <cell r="A1501" t="str">
            <v>IS9122</v>
          </cell>
          <cell r="B1501" t="str">
            <v>525 kV 4000 A 50 kA Gas Insulated Switchgear as per Ratings and Features RF IS9122(IEC)</v>
          </cell>
          <cell r="C1501" t="str">
            <v>525kV 4000 A 50kA GIS IS9122(IEC)</v>
          </cell>
        </row>
        <row r="1502">
          <cell r="A1502" t="str">
            <v>IS9123</v>
          </cell>
          <cell r="B1502" t="str">
            <v>525 kV 4000 A 50 kA Gas Insulated Switchgear as per Ratings and Features RF IS9123(IEC)</v>
          </cell>
          <cell r="C1502" t="str">
            <v>525kV 4000 A 50kA GIS IS9123(IEC)</v>
          </cell>
        </row>
        <row r="1503">
          <cell r="A1503" t="str">
            <v>IS9124</v>
          </cell>
          <cell r="B1503" t="str">
            <v>525 kV 4000 A 50 kA Gas Insulated Switchgear as per Ratings and Features RF IS9124(IEC)</v>
          </cell>
          <cell r="C1503" t="str">
            <v>525kV 4000 A 50kA GIS IS9124(IEC)</v>
          </cell>
        </row>
        <row r="1504">
          <cell r="A1504" t="str">
            <v>IS9125</v>
          </cell>
          <cell r="B1504" t="str">
            <v>550 kV 4000 A 50 kA Gas Insulated Switchgear as per Ratings and Features RF IS9125(IEC)</v>
          </cell>
          <cell r="C1504" t="str">
            <v>550kV 4000 A 50kA GIS IS9125(IEC)</v>
          </cell>
        </row>
        <row r="1505">
          <cell r="A1505" t="str">
            <v>IS9126</v>
          </cell>
          <cell r="B1505" t="str">
            <v>550 kV 4000 A 50 kA Gas Insulated Switchgear as per Ratings and Features RF IS9126(IEC)</v>
          </cell>
          <cell r="C1505" t="str">
            <v>550kV 4000 A 50kA GIS IS9126(IEC)</v>
          </cell>
        </row>
        <row r="1506">
          <cell r="A1506" t="str">
            <v>IS9127</v>
          </cell>
          <cell r="B1506" t="str">
            <v>550 kV 4000 A 50 kA Gas Insulated Switchgear as per Ratings and Features RF IS9127(IEC)</v>
          </cell>
          <cell r="C1506" t="str">
            <v>550kV 4000 A 50kA GIS IS9127(IEC)</v>
          </cell>
        </row>
        <row r="1507">
          <cell r="A1507" t="str">
            <v>IS9128</v>
          </cell>
          <cell r="B1507" t="str">
            <v>550 kV 4000 A 50 kA Gas Insulated Switchgear as per Ratings and Features RF IS9128(IEC)</v>
          </cell>
          <cell r="C1507" t="str">
            <v>550kV 4000 A 50kA GIS IS9128(IEC)</v>
          </cell>
        </row>
        <row r="1508">
          <cell r="A1508" t="str">
            <v>IS9129</v>
          </cell>
          <cell r="B1508" t="str">
            <v>550 kV 4000 A 50 kA Gas Insulated Switchgear as per Ratings and Features RF IS9129(IEC)</v>
          </cell>
          <cell r="C1508" t="str">
            <v>550kV 4000 A 50kA GIS IS9129(IEC)</v>
          </cell>
        </row>
        <row r="1509">
          <cell r="A1509" t="str">
            <v>AB9129</v>
          </cell>
          <cell r="B1509" t="str">
            <v>550 kV 4000 A 50 kA SF6 to Air Bushing as per Ratings and Features RF AB9129(IEC)</v>
          </cell>
          <cell r="C1509" t="str">
            <v>550kV 4000 A 50kA Bushing AB9129(IEC)</v>
          </cell>
        </row>
        <row r="1510">
          <cell r="A1510" t="str">
            <v>IS9130</v>
          </cell>
          <cell r="B1510" t="str">
            <v>550 kV 4000 A 50 kA Gas Insulated Switchgear as per Ratings and Features RF IS9130(IEC)</v>
          </cell>
          <cell r="C1510" t="str">
            <v>550kV 4000 A 50kA GIS IS9130(IEC)</v>
          </cell>
        </row>
        <row r="1511">
          <cell r="A1511" t="str">
            <v>IS9131</v>
          </cell>
          <cell r="B1511" t="str">
            <v>550 kV 4000 A 50 kA Gas Insulated Switchgear as per Ratings and Features RF IS9131(IEC)</v>
          </cell>
          <cell r="C1511" t="str">
            <v>550kV 4000 A 50kA GIS IS9131(IEC)</v>
          </cell>
        </row>
        <row r="1512">
          <cell r="A1512" t="str">
            <v>IS9132</v>
          </cell>
          <cell r="B1512" t="str">
            <v>550 kV 4000 A 50 kA Gas Insulated Switchgear as per Ratings and Features RF IS9132(IEC)</v>
          </cell>
          <cell r="C1512" t="str">
            <v>550kV 4000 A 50kA GIS IS9132(IEC)</v>
          </cell>
        </row>
        <row r="1513">
          <cell r="A1513" t="str">
            <v>IS9133</v>
          </cell>
          <cell r="B1513" t="str">
            <v>550 kV 4000 A 50 kA Gas Insulated Switchgear as per Ratings and Features RF IS9133(IEC)</v>
          </cell>
          <cell r="C1513" t="str">
            <v>550 kV 4000 A 50 kA GIS IS9133(IEC)</v>
          </cell>
        </row>
        <row r="1514">
          <cell r="A1514" t="str">
            <v>IS9134</v>
          </cell>
          <cell r="B1514" t="str">
            <v>550 kV 4000 A 50 kA Gas Insulated Switchgear as per Ratings and Features RF IS9134(IEC)</v>
          </cell>
          <cell r="C1514" t="str">
            <v>550 kV 4000 A 50 kA GIS IS9134(IEC)</v>
          </cell>
        </row>
        <row r="1515">
          <cell r="A1515" t="str">
            <v>IS9135</v>
          </cell>
          <cell r="B1515" t="str">
            <v>550 kV 4000 A 50 kA Gas Insulated Switchgear as per Ratings and Features RF IS9135(IEC)</v>
          </cell>
          <cell r="C1515" t="str">
            <v>550 kV 4000 A 50 kA GIS IS9135(IEC)</v>
          </cell>
        </row>
        <row r="1516">
          <cell r="A1516" t="str">
            <v>IS9450</v>
          </cell>
          <cell r="B1516" t="str">
            <v>550 kV 4000 A 50 kA Gas Insulated Switchgear as per Ratings and Features RF IS9450(IEC)</v>
          </cell>
          <cell r="C1516" t="str">
            <v>550 kV 4000 A 50 kA GIS IS9450(IEC)</v>
          </cell>
        </row>
        <row r="1517">
          <cell r="A1517" t="str">
            <v>IS9451</v>
          </cell>
          <cell r="B1517" t="str">
            <v>550 kV 4000 A 50 kA Gas Insulated Switchgear as per Ratings and Features RF IS9451(IEC)</v>
          </cell>
          <cell r="C1517" t="str">
            <v>550 kV 4000 A 50 kA GIS IS9451(IEC)</v>
          </cell>
        </row>
        <row r="1518">
          <cell r="A1518" t="str">
            <v>ISCW8123</v>
          </cell>
          <cell r="B1518" t="str">
            <v>Removable service platform and removable ladder for GIS inspection</v>
          </cell>
          <cell r="C1518" t="str">
            <v>Removable platform for GIS Inspection</v>
          </cell>
        </row>
        <row r="1519">
          <cell r="A1519" t="str">
            <v>ISCW7116</v>
          </cell>
          <cell r="B1519" t="str">
            <v>Removable service platform and removable ladder for GIS inspection</v>
          </cell>
          <cell r="C1519" t="str">
            <v>Removable platform for GIS Inspection</v>
          </cell>
        </row>
        <row r="1520">
          <cell r="A1520" t="str">
            <v>ISLCC7111</v>
          </cell>
          <cell r="B1520" t="str">
            <v>Local control cubicle for IS7111</v>
          </cell>
          <cell r="C1520" t="str">
            <v>Local control cubicle for IS7111</v>
          </cell>
        </row>
        <row r="1521">
          <cell r="A1521" t="str">
            <v>ISLCC7112</v>
          </cell>
          <cell r="B1521" t="str">
            <v>Local control cubicle for IS7112</v>
          </cell>
          <cell r="C1521" t="str">
            <v>Local control cubicle for IS7112</v>
          </cell>
        </row>
        <row r="1522">
          <cell r="A1522" t="str">
            <v>ISLCC7113</v>
          </cell>
          <cell r="B1522" t="str">
            <v>Local control cubicle for IS7113</v>
          </cell>
          <cell r="C1522" t="str">
            <v>Local control cubicle for IS7113</v>
          </cell>
        </row>
        <row r="1523">
          <cell r="A1523" t="str">
            <v>ISLCC7114</v>
          </cell>
          <cell r="B1523" t="str">
            <v>Local control cubicle for IS7114</v>
          </cell>
          <cell r="C1523" t="str">
            <v>Local control cubicle for IS7114</v>
          </cell>
        </row>
        <row r="1524">
          <cell r="A1524" t="str">
            <v>ISLCC7115</v>
          </cell>
          <cell r="B1524" t="str">
            <v>Local control cubicle for IS7115</v>
          </cell>
          <cell r="C1524" t="str">
            <v>Local control cubicle for IS7115</v>
          </cell>
        </row>
        <row r="1525">
          <cell r="A1525" t="str">
            <v>ISLCC7116</v>
          </cell>
          <cell r="B1525" t="str">
            <v>Local control cubicle for IS7116</v>
          </cell>
          <cell r="C1525" t="str">
            <v>Local control cubicle for IS7116</v>
          </cell>
        </row>
        <row r="1526">
          <cell r="A1526" t="str">
            <v>ISLCC7117</v>
          </cell>
          <cell r="B1526" t="str">
            <v>Local control cubicle for IS7117</v>
          </cell>
          <cell r="C1526" t="str">
            <v>Local control cubicle for IS7117</v>
          </cell>
        </row>
        <row r="1527">
          <cell r="A1527" t="str">
            <v>ISLCC7118</v>
          </cell>
          <cell r="B1527" t="str">
            <v>Local control cubicle for IS7118</v>
          </cell>
          <cell r="C1527" t="str">
            <v>Local control cubicle for IS7118</v>
          </cell>
        </row>
        <row r="1528">
          <cell r="A1528" t="str">
            <v>ISLCC7119</v>
          </cell>
          <cell r="B1528" t="str">
            <v>Local control cubicle for IS7119</v>
          </cell>
          <cell r="C1528" t="str">
            <v>Local control cubicle for IS7119</v>
          </cell>
        </row>
        <row r="1529">
          <cell r="A1529" t="str">
            <v>ISLCC7120</v>
          </cell>
          <cell r="B1529" t="str">
            <v>Local control cubicle for IS7120</v>
          </cell>
          <cell r="C1529" t="str">
            <v>Local control cubicle for IS7120</v>
          </cell>
        </row>
        <row r="1530">
          <cell r="A1530" t="str">
            <v>ISLCC7121</v>
          </cell>
          <cell r="B1530" t="str">
            <v>Local control cubicle for IS7121</v>
          </cell>
          <cell r="C1530" t="str">
            <v>Local control cubicle for IS7121</v>
          </cell>
        </row>
        <row r="1531">
          <cell r="A1531" t="str">
            <v>ISLCC7122</v>
          </cell>
          <cell r="B1531" t="str">
            <v>Local control cubicle for IS7122</v>
          </cell>
          <cell r="C1531" t="str">
            <v>Local control cubicle for IS7122</v>
          </cell>
        </row>
        <row r="1532">
          <cell r="A1532" t="str">
            <v>ISLCC7123</v>
          </cell>
          <cell r="B1532" t="str">
            <v>Local control cubicle for IS7123</v>
          </cell>
          <cell r="C1532" t="str">
            <v>Local control cubicle for IS7123</v>
          </cell>
        </row>
        <row r="1533">
          <cell r="A1533" t="str">
            <v>ISLCC7124</v>
          </cell>
          <cell r="B1533" t="str">
            <v>Local control cubicle for IS7124</v>
          </cell>
          <cell r="C1533" t="str">
            <v>Local control cubicle for IS7124</v>
          </cell>
        </row>
        <row r="1534">
          <cell r="A1534" t="str">
            <v>ISLCC7125</v>
          </cell>
          <cell r="B1534" t="str">
            <v>Local control cubicle for IS7125</v>
          </cell>
          <cell r="C1534" t="str">
            <v>Local control cubicle for IS7125</v>
          </cell>
        </row>
        <row r="1535">
          <cell r="A1535" t="str">
            <v>ISLCC7126</v>
          </cell>
          <cell r="B1535" t="str">
            <v>Local control cubicle for IS7126</v>
          </cell>
          <cell r="C1535" t="str">
            <v>Local control cubicle for IS7126</v>
          </cell>
        </row>
        <row r="1536">
          <cell r="A1536" t="str">
            <v>ISLCC7131</v>
          </cell>
          <cell r="B1536" t="str">
            <v>Local control cubicle for IS7131</v>
          </cell>
          <cell r="C1536" t="str">
            <v>Local control cubicle for IS7131</v>
          </cell>
        </row>
        <row r="1537">
          <cell r="A1537" t="str">
            <v>ISLCC7132</v>
          </cell>
          <cell r="B1537" t="str">
            <v>Local control cubicle for IS7132</v>
          </cell>
          <cell r="C1537" t="str">
            <v>Local control cubicle for IS7132</v>
          </cell>
        </row>
        <row r="1538">
          <cell r="A1538" t="str">
            <v>ISLCC7133</v>
          </cell>
          <cell r="B1538" t="str">
            <v>Local control cubicle for IS7133</v>
          </cell>
          <cell r="C1538" t="str">
            <v>Local control cubicle for IS7133</v>
          </cell>
        </row>
        <row r="1539">
          <cell r="A1539" t="str">
            <v>ISLCC7540</v>
          </cell>
          <cell r="B1539" t="str">
            <v>Local control cubicle for IS7540</v>
          </cell>
          <cell r="C1539" t="str">
            <v>Local control cubicle for IS7540</v>
          </cell>
        </row>
        <row r="1540">
          <cell r="A1540" t="str">
            <v>ISLCC7541</v>
          </cell>
          <cell r="B1540" t="str">
            <v>Local control cubicle for IS7541</v>
          </cell>
          <cell r="C1540" t="str">
            <v>Local control cubicle for IS7541</v>
          </cell>
        </row>
        <row r="1541">
          <cell r="A1541" t="str">
            <v>ISLCC7542</v>
          </cell>
          <cell r="B1541" t="str">
            <v>Local control cubicle for IS7542</v>
          </cell>
          <cell r="C1541" t="str">
            <v>Local control cubicle for IS7542</v>
          </cell>
        </row>
        <row r="1542">
          <cell r="A1542" t="str">
            <v>ISLCC8012</v>
          </cell>
          <cell r="B1542" t="str">
            <v>Local control cubicle for IS8012</v>
          </cell>
          <cell r="C1542" t="str">
            <v>Local control cubicle for IS8012</v>
          </cell>
        </row>
        <row r="1543">
          <cell r="A1543" t="str">
            <v>ISLCC8111</v>
          </cell>
          <cell r="B1543" t="str">
            <v>Local control cubicle for IS8111</v>
          </cell>
          <cell r="C1543" t="str">
            <v>Local control cubicle for IS8111</v>
          </cell>
        </row>
        <row r="1544">
          <cell r="A1544" t="str">
            <v>ISLCC8112</v>
          </cell>
          <cell r="B1544" t="str">
            <v>Local control cubicle for IS8112</v>
          </cell>
          <cell r="C1544" t="str">
            <v>Local control cubicle for IS8112</v>
          </cell>
        </row>
        <row r="1545">
          <cell r="A1545" t="str">
            <v>ISLCC8113</v>
          </cell>
          <cell r="B1545" t="str">
            <v>Local control cubicle for IS8113</v>
          </cell>
          <cell r="C1545" t="str">
            <v>Local control cubicle for IS8113</v>
          </cell>
        </row>
        <row r="1546">
          <cell r="A1546" t="str">
            <v>ISLCC8114</v>
          </cell>
          <cell r="B1546" t="str">
            <v>Local control cubicle for IS8114</v>
          </cell>
          <cell r="C1546" t="str">
            <v>Local control cubicle for IS8114</v>
          </cell>
        </row>
        <row r="1547">
          <cell r="A1547" t="str">
            <v>ISLCC8115</v>
          </cell>
          <cell r="B1547" t="str">
            <v>Local control cubicle for IS8115</v>
          </cell>
          <cell r="C1547" t="str">
            <v>Local control cubicle for IS8115</v>
          </cell>
        </row>
        <row r="1548">
          <cell r="A1548" t="str">
            <v>ISLCC8116</v>
          </cell>
          <cell r="B1548" t="str">
            <v>Local control cubicle for IS8116</v>
          </cell>
          <cell r="C1548" t="str">
            <v>Local control cubicle for IS8116</v>
          </cell>
        </row>
        <row r="1549">
          <cell r="A1549" t="str">
            <v>ISLCC8117</v>
          </cell>
          <cell r="B1549" t="str">
            <v>Local control cubicle for IS8117</v>
          </cell>
          <cell r="C1549" t="str">
            <v>Local control cubicle for IS8117</v>
          </cell>
        </row>
        <row r="1550">
          <cell r="A1550" t="str">
            <v>ISLCC8118</v>
          </cell>
          <cell r="B1550" t="str">
            <v>Local control cubicle for IS8118</v>
          </cell>
          <cell r="C1550" t="str">
            <v>Local control cubicle for IS8118</v>
          </cell>
        </row>
        <row r="1551">
          <cell r="A1551" t="str">
            <v>ISLCC8119</v>
          </cell>
          <cell r="B1551" t="str">
            <v>Local control cubicle for IS8119</v>
          </cell>
          <cell r="C1551" t="str">
            <v>Local control cubicle for IS8119</v>
          </cell>
        </row>
        <row r="1552">
          <cell r="A1552" t="str">
            <v>ISLCC8120</v>
          </cell>
          <cell r="B1552" t="str">
            <v>Local control cubicle for IS8120</v>
          </cell>
          <cell r="C1552" t="str">
            <v>Local control cubicle for IS8120</v>
          </cell>
        </row>
        <row r="1553">
          <cell r="A1553" t="str">
            <v>ISLCC8121</v>
          </cell>
          <cell r="B1553" t="str">
            <v>Local control cubicle for IS8121</v>
          </cell>
          <cell r="C1553" t="str">
            <v>Local control cubicle for IS8121</v>
          </cell>
        </row>
        <row r="1554">
          <cell r="A1554" t="str">
            <v>ISLCC8122</v>
          </cell>
          <cell r="B1554" t="str">
            <v>Local control cubicle for IS8122</v>
          </cell>
          <cell r="C1554" t="str">
            <v>Local control cubicle for IS8122</v>
          </cell>
        </row>
        <row r="1555">
          <cell r="A1555" t="str">
            <v>ISLCC8123</v>
          </cell>
          <cell r="B1555" t="str">
            <v>Local control cubicle for IS8123</v>
          </cell>
          <cell r="C1555" t="str">
            <v>Local control cubicle for IS8123</v>
          </cell>
        </row>
        <row r="1556">
          <cell r="A1556" t="str">
            <v>ISLCC8124</v>
          </cell>
          <cell r="B1556" t="str">
            <v>Local control cubicle for IS8124</v>
          </cell>
          <cell r="C1556" t="str">
            <v>Local control cubicle for IS8124</v>
          </cell>
        </row>
        <row r="1557">
          <cell r="A1557" t="str">
            <v>ISLCC8125</v>
          </cell>
          <cell r="B1557" t="str">
            <v>Local control cubicle for IS8125</v>
          </cell>
          <cell r="C1557" t="str">
            <v>Local control cubicle for IS8125</v>
          </cell>
        </row>
        <row r="1558">
          <cell r="A1558" t="str">
            <v>ISLCC8126</v>
          </cell>
          <cell r="B1558" t="str">
            <v>Local control cubicle for IS8126</v>
          </cell>
          <cell r="C1558" t="str">
            <v>Local control cubicle for IS8126</v>
          </cell>
        </row>
        <row r="1559">
          <cell r="A1559" t="str">
            <v>ISLCC8127</v>
          </cell>
          <cell r="B1559" t="str">
            <v>Local control cubicle for IS8127</v>
          </cell>
          <cell r="C1559" t="str">
            <v>Local control cubicle for IS8127</v>
          </cell>
        </row>
        <row r="1560">
          <cell r="A1560" t="str">
            <v>ISLCC8129</v>
          </cell>
          <cell r="B1560" t="str">
            <v>Local control cubicle for IS8129</v>
          </cell>
          <cell r="C1560" t="str">
            <v>Local control cubicle for IS8129</v>
          </cell>
        </row>
        <row r="1561">
          <cell r="A1561" t="str">
            <v>ISLCC8130</v>
          </cell>
          <cell r="B1561" t="str">
            <v>Local control cubicle for IS8130</v>
          </cell>
          <cell r="C1561" t="str">
            <v>Local control cubicle for IS8130</v>
          </cell>
        </row>
        <row r="1562">
          <cell r="A1562" t="str">
            <v>ISLCC8131</v>
          </cell>
          <cell r="B1562" t="str">
            <v>Local control cubicle for IS8131</v>
          </cell>
          <cell r="C1562" t="str">
            <v>Local control cubicle for IS8131</v>
          </cell>
        </row>
        <row r="1563">
          <cell r="A1563" t="str">
            <v>ISLCC8132</v>
          </cell>
          <cell r="B1563" t="str">
            <v>Local control cubicle for IS8132</v>
          </cell>
          <cell r="C1563" t="str">
            <v>Local control cubicle for IS8132</v>
          </cell>
        </row>
        <row r="1564">
          <cell r="A1564" t="str">
            <v>ISLCC8133</v>
          </cell>
          <cell r="B1564" t="str">
            <v>Local control cubicle for IS8133</v>
          </cell>
          <cell r="C1564" t="str">
            <v>Local control cubicle for IS8133</v>
          </cell>
        </row>
        <row r="1565">
          <cell r="A1565" t="str">
            <v>ISLCC8134</v>
          </cell>
          <cell r="B1565" t="str">
            <v>Local control cubicle for IS8134</v>
          </cell>
          <cell r="C1565" t="str">
            <v>Local control cubicle for IS8134</v>
          </cell>
        </row>
        <row r="1566">
          <cell r="A1566" t="str">
            <v>ISLCC8142</v>
          </cell>
          <cell r="B1566" t="str">
            <v>Local control cubicle for IS8142</v>
          </cell>
          <cell r="C1566" t="str">
            <v>Local control cubicle for IS8142</v>
          </cell>
        </row>
        <row r="1567">
          <cell r="A1567" t="str">
            <v>ISLCC8152</v>
          </cell>
          <cell r="B1567" t="str">
            <v>Local control cubicle for IS8152</v>
          </cell>
          <cell r="C1567" t="str">
            <v>Local control cubicle for IS8152</v>
          </cell>
        </row>
        <row r="1568">
          <cell r="A1568" t="str">
            <v>ISLCC8172</v>
          </cell>
          <cell r="B1568" t="str">
            <v>Local control cubicle for IS8172</v>
          </cell>
          <cell r="C1568" t="str">
            <v>Local control cubicle for IS8172</v>
          </cell>
        </row>
        <row r="1569">
          <cell r="A1569" t="str">
            <v>ISLCC8450</v>
          </cell>
          <cell r="B1569" t="str">
            <v>Local control cubicle for IS8450</v>
          </cell>
          <cell r="C1569" t="str">
            <v>Local control cubicle for IS8450</v>
          </cell>
        </row>
        <row r="1570">
          <cell r="A1570" t="str">
            <v>ISLCC9024</v>
          </cell>
          <cell r="B1570" t="str">
            <v>Local control cubicle for IS9024</v>
          </cell>
          <cell r="C1570" t="str">
            <v>Local control cubicle for IS9024</v>
          </cell>
        </row>
        <row r="1571">
          <cell r="A1571" t="str">
            <v>ISLCC9112</v>
          </cell>
          <cell r="B1571" t="str">
            <v>Local control cubicle for IS9112</v>
          </cell>
          <cell r="C1571" t="str">
            <v>Local control cubicle for IS9112</v>
          </cell>
        </row>
        <row r="1572">
          <cell r="A1572" t="str">
            <v>ISLCC9113</v>
          </cell>
          <cell r="B1572" t="str">
            <v>Local control cubicle for IS9113</v>
          </cell>
          <cell r="C1572" t="str">
            <v>Local control cubicle for IS9113</v>
          </cell>
        </row>
        <row r="1573">
          <cell r="A1573" t="str">
            <v>ISLCC9114</v>
          </cell>
          <cell r="B1573" t="str">
            <v>Local control cubicle for IS9114</v>
          </cell>
          <cell r="C1573" t="str">
            <v>Local control cubicle for IS9114</v>
          </cell>
        </row>
        <row r="1574">
          <cell r="A1574" t="str">
            <v>ISLCC9122</v>
          </cell>
          <cell r="B1574" t="str">
            <v>Local control cubicle for IS9122</v>
          </cell>
          <cell r="C1574" t="str">
            <v>Local control cubicle for IS9122</v>
          </cell>
        </row>
        <row r="1575">
          <cell r="A1575" t="str">
            <v>ISLCC9123</v>
          </cell>
          <cell r="B1575" t="str">
            <v>Local control cubicle for IS9123</v>
          </cell>
          <cell r="C1575" t="str">
            <v>Local control cubicle for IS9123</v>
          </cell>
        </row>
        <row r="1576">
          <cell r="A1576" t="str">
            <v>ISLCC9124</v>
          </cell>
          <cell r="B1576" t="str">
            <v>Local control cubicle for IS9124</v>
          </cell>
          <cell r="C1576" t="str">
            <v>Local control cubicle for IS9124</v>
          </cell>
        </row>
        <row r="1577">
          <cell r="A1577" t="str">
            <v>ISLCC9125</v>
          </cell>
          <cell r="B1577" t="str">
            <v>Local control cubicle for IS9125</v>
          </cell>
          <cell r="C1577" t="str">
            <v>Local control cubicle for IS9125</v>
          </cell>
        </row>
        <row r="1578">
          <cell r="A1578" t="str">
            <v>ISLCC9126</v>
          </cell>
          <cell r="B1578" t="str">
            <v>Local control cubicle for IS9126</v>
          </cell>
          <cell r="C1578" t="str">
            <v>Local control cubicle for IS9126</v>
          </cell>
        </row>
        <row r="1579">
          <cell r="A1579" t="str">
            <v>ISLCC9127</v>
          </cell>
          <cell r="B1579" t="str">
            <v>Local control cubicle for IS9127</v>
          </cell>
          <cell r="C1579" t="str">
            <v>Local control cubicle for IS9127</v>
          </cell>
        </row>
        <row r="1580">
          <cell r="A1580" t="str">
            <v>ISLCC9128</v>
          </cell>
          <cell r="B1580" t="str">
            <v>Local control cubicle for IS9128</v>
          </cell>
          <cell r="C1580" t="str">
            <v>Local control cubicle for IS9128</v>
          </cell>
        </row>
        <row r="1581">
          <cell r="A1581" t="str">
            <v>ISLCC9129</v>
          </cell>
          <cell r="B1581" t="str">
            <v>Local control cubicle for IS9129</v>
          </cell>
          <cell r="C1581" t="str">
            <v>Local control cubicle for IS9129</v>
          </cell>
        </row>
        <row r="1582">
          <cell r="A1582" t="str">
            <v>ISLCC9130</v>
          </cell>
          <cell r="B1582" t="str">
            <v>Local control cubicle for IS9130</v>
          </cell>
          <cell r="C1582" t="str">
            <v>Local control cubicle for IS9130</v>
          </cell>
        </row>
        <row r="1583">
          <cell r="A1583" t="str">
            <v>ISLCC9131</v>
          </cell>
          <cell r="B1583" t="str">
            <v>Local control cubicle for IS9131</v>
          </cell>
          <cell r="C1583" t="str">
            <v>Local control cubicle for IS9131</v>
          </cell>
        </row>
        <row r="1584">
          <cell r="A1584" t="str">
            <v>ISLCC9132</v>
          </cell>
          <cell r="B1584" t="str">
            <v>Local control cubicle for IS9132</v>
          </cell>
          <cell r="C1584" t="str">
            <v>Local control cubicle for IS9132</v>
          </cell>
        </row>
        <row r="1585">
          <cell r="A1585" t="str">
            <v>ISLCC9133</v>
          </cell>
          <cell r="B1585" t="str">
            <v>Local control cubicle for IS9133</v>
          </cell>
          <cell r="C1585" t="str">
            <v>Local control cubicle for IS9133</v>
          </cell>
        </row>
        <row r="1586">
          <cell r="A1586" t="str">
            <v>ISLCC9134</v>
          </cell>
          <cell r="B1586" t="str">
            <v>Local control cubicle for IS9134</v>
          </cell>
          <cell r="C1586" t="str">
            <v>Local control cubicle for IS9134</v>
          </cell>
        </row>
        <row r="1587">
          <cell r="A1587" t="str">
            <v>ISLCC9135</v>
          </cell>
          <cell r="B1587" t="str">
            <v>Local control cubicle for IS9135</v>
          </cell>
          <cell r="C1587" t="str">
            <v>Local control cubicle for IS9135</v>
          </cell>
        </row>
        <row r="1588">
          <cell r="A1588" t="str">
            <v>ISLCC9450</v>
          </cell>
          <cell r="B1588" t="str">
            <v>Local control cubicle for IS9450</v>
          </cell>
          <cell r="C1588" t="str">
            <v>Local control cubicle for IS9450</v>
          </cell>
        </row>
        <row r="1589">
          <cell r="A1589" t="str">
            <v>ISLCC9451</v>
          </cell>
          <cell r="B1589" t="str">
            <v>Local control cubicle for IS9451</v>
          </cell>
          <cell r="C1589" t="str">
            <v>Local control cubicle for IS9451</v>
          </cell>
        </row>
        <row r="1590">
          <cell r="A1590" t="str">
            <v>ISST7111</v>
          </cell>
          <cell r="B1590" t="str">
            <v>Steel Supporting Structure for IS7111</v>
          </cell>
          <cell r="C1590" t="str">
            <v>Steel Supporting Structure for IS7111</v>
          </cell>
        </row>
        <row r="1591">
          <cell r="A1591" t="str">
            <v>ISST7112</v>
          </cell>
          <cell r="B1591" t="str">
            <v>Steel Supporting Structure for IS7112</v>
          </cell>
          <cell r="C1591" t="str">
            <v>Steel Supporting Structure for IS7112</v>
          </cell>
        </row>
        <row r="1592">
          <cell r="A1592" t="str">
            <v>ISST7113</v>
          </cell>
          <cell r="B1592" t="str">
            <v>Steel Supporting Structure for IS7113</v>
          </cell>
          <cell r="C1592" t="str">
            <v>Steel Supporting Structure for IS7113</v>
          </cell>
        </row>
        <row r="1593">
          <cell r="A1593" t="str">
            <v>ISST7114</v>
          </cell>
          <cell r="B1593" t="str">
            <v>Steel Supporting Structure for IS7114</v>
          </cell>
          <cell r="C1593" t="str">
            <v>Steel Supporting Structure for IS7114</v>
          </cell>
        </row>
        <row r="1594">
          <cell r="A1594" t="str">
            <v>ISST7115</v>
          </cell>
          <cell r="B1594" t="str">
            <v>Steel Supporting Structure for IS7115</v>
          </cell>
          <cell r="C1594" t="str">
            <v>Steel Supporting Structure for IS7115</v>
          </cell>
        </row>
        <row r="1595">
          <cell r="A1595" t="str">
            <v>ISST7116</v>
          </cell>
          <cell r="B1595" t="str">
            <v>Steel Supporting Structure for IS7116</v>
          </cell>
          <cell r="C1595" t="str">
            <v>Steel Supporting Structure for IS7116</v>
          </cell>
        </row>
        <row r="1596">
          <cell r="A1596" t="str">
            <v>ISST7117</v>
          </cell>
          <cell r="B1596" t="str">
            <v>Steel Supporting Structure for IS7117</v>
          </cell>
          <cell r="C1596" t="str">
            <v>Steel Supporting Structure for IS7117</v>
          </cell>
        </row>
        <row r="1597">
          <cell r="A1597" t="str">
            <v>ISST7118</v>
          </cell>
          <cell r="B1597" t="str">
            <v>Steel Supporting Structure for IS7118</v>
          </cell>
          <cell r="C1597" t="str">
            <v>Steel Supporting Structure for IS7118</v>
          </cell>
        </row>
        <row r="1598">
          <cell r="A1598" t="str">
            <v>ISST7119</v>
          </cell>
          <cell r="B1598" t="str">
            <v>Steel Supporting Structure for IS7119</v>
          </cell>
          <cell r="C1598" t="str">
            <v>Steel Supporting Structure for IS7119</v>
          </cell>
        </row>
        <row r="1599">
          <cell r="A1599" t="str">
            <v>ISST7120</v>
          </cell>
          <cell r="B1599" t="str">
            <v>Steel Supporting Structure for IS7120</v>
          </cell>
          <cell r="C1599" t="str">
            <v>Steel Supporting Structure for IS7120</v>
          </cell>
        </row>
        <row r="1600">
          <cell r="A1600" t="str">
            <v>ISST7121</v>
          </cell>
          <cell r="B1600" t="str">
            <v>Steel Supporting Structure for IS7121</v>
          </cell>
          <cell r="C1600" t="str">
            <v>Steel Supporting Structure for IS7121</v>
          </cell>
        </row>
        <row r="1601">
          <cell r="A1601" t="str">
            <v>ISST7122</v>
          </cell>
          <cell r="B1601" t="str">
            <v>Steel Supporting Structure for IS7122</v>
          </cell>
          <cell r="C1601" t="str">
            <v>Steel Supporting Structure for IS7122</v>
          </cell>
        </row>
        <row r="1602">
          <cell r="A1602" t="str">
            <v>ISST7123</v>
          </cell>
          <cell r="B1602" t="str">
            <v>Steel Supporting Structure for IS7123</v>
          </cell>
          <cell r="C1602" t="str">
            <v>Steel Supporting Structure for IS7123</v>
          </cell>
        </row>
        <row r="1603">
          <cell r="A1603" t="str">
            <v>ISST7124</v>
          </cell>
          <cell r="B1603" t="str">
            <v>Steel Supporting Structure for IS7124</v>
          </cell>
          <cell r="C1603" t="str">
            <v>Steel Supporting Structure for IS7124</v>
          </cell>
        </row>
        <row r="1604">
          <cell r="A1604" t="str">
            <v>ISST7125</v>
          </cell>
          <cell r="B1604" t="str">
            <v>Steel Supporting Structure for IS7125</v>
          </cell>
          <cell r="C1604" t="str">
            <v>Steel Supporting Structure for IS7125</v>
          </cell>
        </row>
        <row r="1605">
          <cell r="A1605" t="str">
            <v>ISST7126</v>
          </cell>
          <cell r="B1605" t="str">
            <v>Steel Supporting Structure for IS7126</v>
          </cell>
          <cell r="C1605" t="str">
            <v>Steel Supporting Structure for IS7126</v>
          </cell>
        </row>
        <row r="1606">
          <cell r="A1606" t="str">
            <v>ISST7131</v>
          </cell>
          <cell r="B1606" t="str">
            <v>Steel Supporting Structure for IS7131</v>
          </cell>
          <cell r="C1606" t="str">
            <v>Steel Supporting Structure for IS7131</v>
          </cell>
        </row>
        <row r="1607">
          <cell r="A1607" t="str">
            <v>ISST7132</v>
          </cell>
          <cell r="B1607" t="str">
            <v>Steel Supporting Structure for IS7132</v>
          </cell>
          <cell r="C1607" t="str">
            <v>Steel Supporting Structure for IS7132</v>
          </cell>
        </row>
        <row r="1608">
          <cell r="A1608" t="str">
            <v>ISST7133</v>
          </cell>
          <cell r="B1608" t="str">
            <v>Steel Supporting Structure for IS7133</v>
          </cell>
          <cell r="C1608" t="str">
            <v>Steel Supporting Structure for IS7133</v>
          </cell>
        </row>
        <row r="1609">
          <cell r="A1609" t="str">
            <v>ISST7134</v>
          </cell>
          <cell r="B1609" t="str">
            <v>Steel Supporting Structure for IS7134</v>
          </cell>
          <cell r="C1609" t="str">
            <v>Steel Supporting Structure for IS7134</v>
          </cell>
        </row>
        <row r="1610">
          <cell r="A1610" t="str">
            <v>ISST7540</v>
          </cell>
          <cell r="B1610" t="str">
            <v>Steel Supporting Structure for IS7540</v>
          </cell>
          <cell r="C1610" t="str">
            <v>Steel Supporting Structure for IS7540</v>
          </cell>
        </row>
        <row r="1611">
          <cell r="A1611" t="str">
            <v>ISST7541</v>
          </cell>
          <cell r="B1611" t="str">
            <v>Steel Supporting Structure for IS7541</v>
          </cell>
          <cell r="C1611" t="str">
            <v>Steel Supporting Structure for IS7541</v>
          </cell>
        </row>
        <row r="1612">
          <cell r="A1612" t="str">
            <v>ISST7542</v>
          </cell>
          <cell r="B1612" t="str">
            <v>Steel Supporting Structure for IS7542</v>
          </cell>
          <cell r="C1612" t="str">
            <v>Steel Supporting Structure for IS7542</v>
          </cell>
        </row>
        <row r="1613">
          <cell r="A1613" t="str">
            <v>ISST8012</v>
          </cell>
          <cell r="B1613" t="str">
            <v>Steel Supporting Structure for IS8012</v>
          </cell>
          <cell r="C1613" t="str">
            <v>Steel Supporting Structure for IS8012</v>
          </cell>
        </row>
        <row r="1614">
          <cell r="A1614" t="str">
            <v>ISST8111</v>
          </cell>
          <cell r="B1614" t="str">
            <v>Steel Supporting Structure for IS8111</v>
          </cell>
          <cell r="C1614" t="str">
            <v>Steel Supporting Structure for IS8111</v>
          </cell>
        </row>
        <row r="1615">
          <cell r="A1615" t="str">
            <v>ISST8112</v>
          </cell>
          <cell r="B1615" t="str">
            <v>Steel Supporting Structure for IS8112</v>
          </cell>
          <cell r="C1615" t="str">
            <v>Steel Supporting Structure for IS8112</v>
          </cell>
        </row>
        <row r="1616">
          <cell r="A1616" t="str">
            <v>ISST8113</v>
          </cell>
          <cell r="B1616" t="str">
            <v>Steel Supporting Structure for IS8113</v>
          </cell>
          <cell r="C1616" t="str">
            <v>Steel Supporting Structure for IS8113</v>
          </cell>
        </row>
        <row r="1617">
          <cell r="A1617" t="str">
            <v>ISST8114</v>
          </cell>
          <cell r="B1617" t="str">
            <v>Steel Supporting Structure for IS8114</v>
          </cell>
          <cell r="C1617" t="str">
            <v>Steel Supporting Structure for IS8114</v>
          </cell>
        </row>
        <row r="1618">
          <cell r="A1618" t="str">
            <v>ISST8115</v>
          </cell>
          <cell r="B1618" t="str">
            <v>Steel Supporting Structure for IS8115</v>
          </cell>
          <cell r="C1618" t="str">
            <v>Steel Supporting Structure for IS8115</v>
          </cell>
        </row>
        <row r="1619">
          <cell r="A1619" t="str">
            <v>ISST8116</v>
          </cell>
          <cell r="B1619" t="str">
            <v>Steel Supporting Structure for IS8116</v>
          </cell>
          <cell r="C1619" t="str">
            <v>Steel Supporting Structure for IS8116</v>
          </cell>
        </row>
        <row r="1620">
          <cell r="A1620" t="str">
            <v>ISST8117</v>
          </cell>
          <cell r="B1620" t="str">
            <v>Steel Supporting Structure for IS8117</v>
          </cell>
          <cell r="C1620" t="str">
            <v>Steel Supporting Structure for IS8117</v>
          </cell>
        </row>
        <row r="1621">
          <cell r="A1621" t="str">
            <v>ISST8118</v>
          </cell>
          <cell r="B1621" t="str">
            <v>Steel Supporting Structure for IS8118</v>
          </cell>
          <cell r="C1621" t="str">
            <v>Steel Supporting Structure for IS8118</v>
          </cell>
        </row>
        <row r="1622">
          <cell r="A1622" t="str">
            <v>ISST8119</v>
          </cell>
          <cell r="B1622" t="str">
            <v>Steel Supporting Structure for IS8119</v>
          </cell>
          <cell r="C1622" t="str">
            <v>Steel Supporting Structure for IS8119</v>
          </cell>
        </row>
        <row r="1623">
          <cell r="A1623" t="str">
            <v>ISST8120</v>
          </cell>
          <cell r="B1623" t="str">
            <v>Steel Supporting Structure for IS8120</v>
          </cell>
          <cell r="C1623" t="str">
            <v>Steel Supporting Structure for IS8120</v>
          </cell>
        </row>
        <row r="1624">
          <cell r="A1624" t="str">
            <v>ISST8121</v>
          </cell>
          <cell r="B1624" t="str">
            <v>Steel Supporting Structure for IS8121</v>
          </cell>
          <cell r="C1624" t="str">
            <v>Steel Supporting Structure for IS8121</v>
          </cell>
        </row>
        <row r="1625">
          <cell r="A1625" t="str">
            <v>ISST8122</v>
          </cell>
          <cell r="B1625" t="str">
            <v>Steel Supporting Structure for IS8122</v>
          </cell>
          <cell r="C1625" t="str">
            <v>Steel Supporting Structure for IS8122</v>
          </cell>
        </row>
        <row r="1626">
          <cell r="A1626" t="str">
            <v>ISST8123</v>
          </cell>
          <cell r="B1626" t="str">
            <v>Steel Supporting Structure for IS8123</v>
          </cell>
          <cell r="C1626" t="str">
            <v>Steel Supporting Structure for IS8123</v>
          </cell>
        </row>
        <row r="1627">
          <cell r="A1627" t="str">
            <v>ISST8124</v>
          </cell>
          <cell r="B1627" t="str">
            <v>Steel Supporting Structure for IS8124</v>
          </cell>
          <cell r="C1627" t="str">
            <v>Steel Supporting Structure for IS8124</v>
          </cell>
        </row>
        <row r="1628">
          <cell r="A1628" t="str">
            <v>ISST8125</v>
          </cell>
          <cell r="B1628" t="str">
            <v>Steel Supporting Structure for IS8125</v>
          </cell>
          <cell r="C1628" t="str">
            <v>Steel Supporting Structure for IS8125</v>
          </cell>
        </row>
        <row r="1629">
          <cell r="A1629" t="str">
            <v>ISST8126</v>
          </cell>
          <cell r="B1629" t="str">
            <v>Steel Supporting Structure for IS8126</v>
          </cell>
          <cell r="C1629" t="str">
            <v>Steel Supporting Structure for IS8126</v>
          </cell>
        </row>
        <row r="1630">
          <cell r="A1630" t="str">
            <v>ISST8127</v>
          </cell>
          <cell r="B1630" t="str">
            <v>Steel Supporting Structure for IS8127</v>
          </cell>
          <cell r="C1630" t="str">
            <v>Steel Supporting Structure for IS8127</v>
          </cell>
        </row>
        <row r="1631">
          <cell r="A1631" t="str">
            <v>ISST8129</v>
          </cell>
          <cell r="B1631" t="str">
            <v>Steel Supporting Structure for IS8129</v>
          </cell>
          <cell r="C1631" t="str">
            <v>Steel Supporting Structure for IS8129</v>
          </cell>
        </row>
        <row r="1632">
          <cell r="A1632" t="str">
            <v>ISST8130</v>
          </cell>
          <cell r="B1632" t="str">
            <v>Steel Supporting Structure for IS8130</v>
          </cell>
          <cell r="C1632" t="str">
            <v>Steel Supporting Structure for IS8130</v>
          </cell>
        </row>
        <row r="1633">
          <cell r="A1633" t="str">
            <v>ISST8131</v>
          </cell>
          <cell r="B1633" t="str">
            <v>Steel Supporting Structure for IS8131</v>
          </cell>
          <cell r="C1633" t="str">
            <v>Steel Supporting Structure for IS8131</v>
          </cell>
        </row>
        <row r="1634">
          <cell r="A1634" t="str">
            <v>ISST8132</v>
          </cell>
          <cell r="B1634" t="str">
            <v>Steel Supporting Structure for IS8132</v>
          </cell>
          <cell r="C1634" t="str">
            <v>Steel Supporting Structure for IS8132</v>
          </cell>
        </row>
        <row r="1635">
          <cell r="A1635" t="str">
            <v>ISST8133</v>
          </cell>
          <cell r="B1635" t="str">
            <v>Steel Supporting Structure for IS8133</v>
          </cell>
          <cell r="C1635" t="str">
            <v>Steel Supporting Structure for IS8133</v>
          </cell>
        </row>
        <row r="1636">
          <cell r="A1636" t="str">
            <v>ISST8134</v>
          </cell>
          <cell r="B1636" t="str">
            <v>Steel Supporting Structure for IS8134</v>
          </cell>
          <cell r="C1636" t="str">
            <v>Steel Supporting Structure for IS8134</v>
          </cell>
        </row>
        <row r="1637">
          <cell r="A1637" t="str">
            <v>ISST8142</v>
          </cell>
          <cell r="B1637" t="str">
            <v>Steel Supporting Structure for IS8142</v>
          </cell>
          <cell r="C1637" t="str">
            <v>Steel Supporting Structure for IS8142</v>
          </cell>
        </row>
        <row r="1638">
          <cell r="A1638" t="str">
            <v>ISST8152</v>
          </cell>
          <cell r="B1638" t="str">
            <v>Steel Supporting Structure for IS8152</v>
          </cell>
          <cell r="C1638" t="str">
            <v>Steel Supporting Structure for IS8152</v>
          </cell>
        </row>
        <row r="1639">
          <cell r="A1639" t="str">
            <v>ISST8172</v>
          </cell>
          <cell r="B1639" t="str">
            <v>Steel Supporting Structure for IS8172</v>
          </cell>
          <cell r="C1639" t="str">
            <v>Steel Supporting Structure for IS8172</v>
          </cell>
        </row>
        <row r="1640">
          <cell r="A1640" t="str">
            <v>ISST8450</v>
          </cell>
          <cell r="B1640" t="str">
            <v>Steel Supporting Structure for IS8450</v>
          </cell>
          <cell r="C1640" t="str">
            <v>Steel Supporting Structure for IS8450</v>
          </cell>
        </row>
        <row r="1641">
          <cell r="A1641" t="str">
            <v>ISST9024</v>
          </cell>
          <cell r="B1641" t="str">
            <v>Steel Supporting Structure for IS9024</v>
          </cell>
          <cell r="C1641" t="str">
            <v>Steel Supporting Structure for IS9024</v>
          </cell>
        </row>
        <row r="1642">
          <cell r="A1642" t="str">
            <v>ISST9025</v>
          </cell>
          <cell r="B1642" t="str">
            <v>Steel Supporting Structure for IS9025</v>
          </cell>
          <cell r="C1642" t="str">
            <v>Steel Supporting Structure for IS9025</v>
          </cell>
        </row>
        <row r="1643">
          <cell r="A1643" t="str">
            <v>ISST9112</v>
          </cell>
          <cell r="B1643" t="str">
            <v>Steel Supporting Structure for IS9112</v>
          </cell>
          <cell r="C1643" t="str">
            <v>Steel Supporting Structure for IS9112</v>
          </cell>
        </row>
        <row r="1644">
          <cell r="A1644" t="str">
            <v>ISST9113</v>
          </cell>
          <cell r="B1644" t="str">
            <v>Steel Supporting Structure for IS9113</v>
          </cell>
          <cell r="C1644" t="str">
            <v>Steel Supporting Structure for IS9113</v>
          </cell>
        </row>
        <row r="1645">
          <cell r="A1645" t="str">
            <v>ISST9114</v>
          </cell>
          <cell r="B1645" t="str">
            <v>Steel Supporting Structure for IS9114</v>
          </cell>
          <cell r="C1645" t="str">
            <v>Steel Supporting Structure for IS9114</v>
          </cell>
        </row>
        <row r="1646">
          <cell r="A1646" t="str">
            <v>ISST9122</v>
          </cell>
          <cell r="B1646" t="str">
            <v>Steel Supporting Structure for IS9122</v>
          </cell>
          <cell r="C1646" t="str">
            <v>Steel Supporting Structure for IS9122</v>
          </cell>
        </row>
        <row r="1647">
          <cell r="A1647" t="str">
            <v>ISST9123</v>
          </cell>
          <cell r="B1647" t="str">
            <v>Steel Supporting Structure for IS9123</v>
          </cell>
          <cell r="C1647" t="str">
            <v>Steel Supporting Structure for IS9123</v>
          </cell>
        </row>
        <row r="1648">
          <cell r="A1648" t="str">
            <v>ISST9124</v>
          </cell>
          <cell r="B1648" t="str">
            <v>Steel Supporting Structure for IS9124</v>
          </cell>
          <cell r="C1648" t="str">
            <v>Steel Supporting Structure for IS9124</v>
          </cell>
        </row>
        <row r="1649">
          <cell r="A1649" t="str">
            <v>ISST9125</v>
          </cell>
          <cell r="B1649" t="str">
            <v>Steel Supporting Structure for IS9125</v>
          </cell>
          <cell r="C1649" t="str">
            <v>Steel Supporting Structure for IS9125</v>
          </cell>
        </row>
        <row r="1650">
          <cell r="A1650" t="str">
            <v>ISST9126</v>
          </cell>
          <cell r="B1650" t="str">
            <v>Steel Supporting Structure for IS9126</v>
          </cell>
          <cell r="C1650" t="str">
            <v>Steel Supporting Structure for IS9126</v>
          </cell>
        </row>
        <row r="1651">
          <cell r="A1651" t="str">
            <v>ISST9127</v>
          </cell>
          <cell r="B1651" t="str">
            <v>Steel Supporting Structure for IS9127</v>
          </cell>
          <cell r="C1651" t="str">
            <v>Steel Supporting Structure for IS9127</v>
          </cell>
        </row>
        <row r="1652">
          <cell r="A1652" t="str">
            <v>ISST9128</v>
          </cell>
          <cell r="B1652" t="str">
            <v>Steel Supporting Structure for IS9128</v>
          </cell>
          <cell r="C1652" t="str">
            <v>Steel Supporting Structure for IS9128</v>
          </cell>
        </row>
        <row r="1653">
          <cell r="A1653" t="str">
            <v>ISST9129</v>
          </cell>
          <cell r="B1653" t="str">
            <v>Steel Supporting Structure for IS9129</v>
          </cell>
          <cell r="C1653" t="str">
            <v>Steel Supporting Structure for IS9129</v>
          </cell>
        </row>
        <row r="1654">
          <cell r="A1654" t="str">
            <v>ISST9130</v>
          </cell>
          <cell r="B1654" t="str">
            <v>Steel Supporting Structure for IS9130</v>
          </cell>
          <cell r="C1654" t="str">
            <v>Steel Supporting Structure for IS9130</v>
          </cell>
        </row>
        <row r="1655">
          <cell r="A1655" t="str">
            <v>ISST9131</v>
          </cell>
          <cell r="B1655" t="str">
            <v>Steel Supporting Structure for IS9131</v>
          </cell>
          <cell r="C1655" t="str">
            <v>Steel Supporting Structure for IS9131</v>
          </cell>
        </row>
        <row r="1656">
          <cell r="A1656" t="str">
            <v>ISST9132</v>
          </cell>
          <cell r="B1656" t="str">
            <v>Steel Supporting Structure for IS9132</v>
          </cell>
          <cell r="C1656" t="str">
            <v>Steel Supporting Structure for IS9132</v>
          </cell>
        </row>
        <row r="1657">
          <cell r="A1657" t="str">
            <v>ISST9133</v>
          </cell>
          <cell r="B1657" t="str">
            <v>Steel Supporting Structure for IS9133</v>
          </cell>
          <cell r="C1657" t="str">
            <v>Steel Supporting Structure for IS9133</v>
          </cell>
        </row>
        <row r="1658">
          <cell r="A1658" t="str">
            <v>ISST9134</v>
          </cell>
          <cell r="B1658" t="str">
            <v>Steel Supporting Structure for IS9134</v>
          </cell>
          <cell r="C1658" t="str">
            <v>Steel Supporting Structure for IS9134</v>
          </cell>
        </row>
        <row r="1659">
          <cell r="A1659" t="str">
            <v>ISST9135</v>
          </cell>
          <cell r="B1659" t="str">
            <v>Steel Supporting Structure for IS9135</v>
          </cell>
          <cell r="C1659" t="str">
            <v>Steel Supporting Structure for IS9135</v>
          </cell>
        </row>
        <row r="1660">
          <cell r="A1660" t="str">
            <v>ISST9450</v>
          </cell>
          <cell r="B1660" t="str">
            <v>Steel Supporting Structure for IS9450</v>
          </cell>
          <cell r="C1660" t="str">
            <v>Steel Supporting Structure for IS9450</v>
          </cell>
        </row>
        <row r="1661">
          <cell r="A1661" t="str">
            <v>ISST9451</v>
          </cell>
          <cell r="B1661" t="str">
            <v>Steel Supporting Structure for IS9451</v>
          </cell>
          <cell r="C1661" t="str">
            <v>Steel Supporting Structure for IS9451</v>
          </cell>
        </row>
        <row r="1662">
          <cell r="A1662" t="str">
            <v>ISCB8012</v>
          </cell>
          <cell r="B1662" t="str">
            <v>Circuit Breaker for IS8012</v>
          </cell>
          <cell r="C1662" t="str">
            <v>Circuit Breaker for IS8012</v>
          </cell>
        </row>
        <row r="1663">
          <cell r="A1663" t="str">
            <v>ISDS8012</v>
          </cell>
          <cell r="B1663" t="str">
            <v>Disconnecting switches for IS8012</v>
          </cell>
          <cell r="C1663" t="str">
            <v>Disconnecting switches for IS8012</v>
          </cell>
        </row>
        <row r="1664">
          <cell r="A1664" t="str">
            <v>ISHS8012</v>
          </cell>
          <cell r="B1664" t="str">
            <v>High speed grounding switches for IS8012</v>
          </cell>
          <cell r="C1664" t="str">
            <v>High speed grounding switches for IS8012</v>
          </cell>
        </row>
        <row r="1665">
          <cell r="A1665" t="str">
            <v>ISGS8012</v>
          </cell>
          <cell r="B1665" t="str">
            <v>Maintenance grounding switches for IS8012</v>
          </cell>
          <cell r="C1665" t="str">
            <v>Maintenance grounding switches for IS8012</v>
          </cell>
        </row>
        <row r="1666">
          <cell r="A1666" t="str">
            <v>ISCT8012</v>
          </cell>
          <cell r="B1666" t="str">
            <v>Current transformers for IS8012</v>
          </cell>
          <cell r="C1666" t="str">
            <v>Current transformers for IS8012</v>
          </cell>
        </row>
        <row r="1667">
          <cell r="A1667" t="str">
            <v>ISMC8012</v>
          </cell>
          <cell r="B1667" t="str">
            <v>Miscellaneous for IS8012</v>
          </cell>
          <cell r="C1667" t="str">
            <v>Miscellaneous for IS8012</v>
          </cell>
        </row>
        <row r="1668">
          <cell r="A1668" t="str">
            <v>ISELM8012</v>
          </cell>
          <cell r="B1668" t="str">
            <v>Existing LCC Modification for IS8012</v>
          </cell>
          <cell r="C1668" t="str">
            <v>Existing LCC Modification for IS8012</v>
          </cell>
        </row>
        <row r="1669">
          <cell r="A1669" t="str">
            <v>ISSF8012</v>
          </cell>
          <cell r="B1669" t="str">
            <v>SF6 gas for IS8012</v>
          </cell>
          <cell r="C1669" t="str">
            <v>SF6 gas for IS8012</v>
          </cell>
        </row>
        <row r="1670">
          <cell r="A1670" t="str">
            <v>ISMB18012</v>
          </cell>
          <cell r="B1670" t="str">
            <v>Main bus no. 1 for IS8012</v>
          </cell>
          <cell r="C1670" t="str">
            <v>Main bus no. 1 for IS8012</v>
          </cell>
        </row>
        <row r="1671">
          <cell r="A1671" t="str">
            <v>ISMB28012</v>
          </cell>
          <cell r="B1671" t="str">
            <v>Main bus no. 2 for IS8012</v>
          </cell>
          <cell r="C1671" t="str">
            <v>Main bus no. 2 for IS8012</v>
          </cell>
        </row>
        <row r="1672">
          <cell r="A1672" t="str">
            <v>ISEB8012</v>
          </cell>
          <cell r="B1672" t="str">
            <v>Elbows with connectors for IS8012</v>
          </cell>
          <cell r="C1672" t="str">
            <v>Elbows with connectors for IS8012</v>
          </cell>
        </row>
        <row r="1673">
          <cell r="A1673" t="str">
            <v>ISADC8012</v>
          </cell>
          <cell r="B1673" t="str">
            <v>adaptor connections for IS8012</v>
          </cell>
          <cell r="C1673" t="str">
            <v>adaptor connections for IS8012</v>
          </cell>
        </row>
        <row r="1674">
          <cell r="A1674" t="str">
            <v>ISSPM8012</v>
          </cell>
          <cell r="B1674" t="str">
            <v>Single phase metal enclosed bus for IS8012</v>
          </cell>
          <cell r="C1674" t="str">
            <v>Single phase metal bus for IS8012</v>
          </cell>
        </row>
        <row r="1675">
          <cell r="A1675" t="str">
            <v>ISSAB8012</v>
          </cell>
          <cell r="B1675" t="str">
            <v>SF6 to air bushings for IS8012</v>
          </cell>
          <cell r="C1675" t="str">
            <v>SF6 to air bushings for IS8012</v>
          </cell>
        </row>
        <row r="1676">
          <cell r="A1676" t="str">
            <v>ISTC8012</v>
          </cell>
          <cell r="B1676" t="str">
            <v>Terminal connector for IS8012</v>
          </cell>
          <cell r="C1676" t="str">
            <v>Terminal connector for IS8012</v>
          </cell>
        </row>
        <row r="1677">
          <cell r="A1677" t="str">
            <v>ISIP9025</v>
          </cell>
          <cell r="B1677" t="str">
            <v>Insulated Parts for Bushings (Spacers)</v>
          </cell>
          <cell r="C1677" t="str">
            <v>Insulated Parts for Bushings (Spacers)</v>
          </cell>
        </row>
        <row r="1678">
          <cell r="A1678" t="str">
            <v>ISGPV9025</v>
          </cell>
          <cell r="B1678" t="str">
            <v>Gas Pressure Valves and Piping on GIB</v>
          </cell>
          <cell r="C1678" t="str">
            <v>Gas Pressure Valves and Piping on GIB</v>
          </cell>
        </row>
        <row r="1679">
          <cell r="A1679" t="str">
            <v>ISMP9025</v>
          </cell>
          <cell r="B1679" t="str">
            <v>Modification Parts for 500 kV GIB LCC</v>
          </cell>
          <cell r="C1679" t="str">
            <v>Modification Parts for 500 kV GIB LCC</v>
          </cell>
        </row>
        <row r="1680">
          <cell r="A1680" t="str">
            <v>ISUF9025</v>
          </cell>
          <cell r="B1680" t="str">
            <v>Utilizing fee for existing GIB with its support (Inclusive of necessary refurbishment)</v>
          </cell>
          <cell r="C1680" t="str">
            <v>Utilizing fee for existing GIB with its support</v>
          </cell>
        </row>
        <row r="1681">
          <cell r="A1681" t="str">
            <v>ISAC1</v>
          </cell>
          <cell r="B1681" t="str">
            <v xml:space="preserve">SF6 gas service and storage unit  accessories  for GIS </v>
          </cell>
          <cell r="C1681" t="str">
            <v xml:space="preserve">SF6 gas service and storage unit </v>
          </cell>
        </row>
        <row r="1682">
          <cell r="A1682" t="str">
            <v>ISAC2</v>
          </cell>
          <cell r="B1682" t="str">
            <v xml:space="preserve">SF6 gas filling cart accessories  for GIS </v>
          </cell>
          <cell r="C1682" t="str">
            <v>SF6 gas filling cart</v>
          </cell>
        </row>
        <row r="1683">
          <cell r="A1683" t="str">
            <v>ISAC3</v>
          </cell>
          <cell r="B1683" t="str">
            <v xml:space="preserve">Powered personnel lift accessories  for GIS </v>
          </cell>
          <cell r="C1683" t="str">
            <v>Powered personnel lift</v>
          </cell>
        </row>
        <row r="1684">
          <cell r="A1684" t="str">
            <v>ISAC4</v>
          </cell>
          <cell r="B1684" t="str">
            <v>Portable SF6 gas leakage detector accessories  for GIS</v>
          </cell>
          <cell r="C1684" t="str">
            <v>Portable SF6 gas leakage detector</v>
          </cell>
        </row>
        <row r="1685">
          <cell r="A1685" t="str">
            <v>ISAC5</v>
          </cell>
          <cell r="B1685" t="str">
            <v>Moisture content measuring device-dew point meter accessories  for GIS</v>
          </cell>
          <cell r="C1685" t="str">
            <v>Moisture content measuring device-dew point meter</v>
          </cell>
        </row>
        <row r="1686">
          <cell r="A1686" t="str">
            <v>ISAC6</v>
          </cell>
          <cell r="B1686" t="str">
            <v xml:space="preserve">Gas decomposition tester accessories  for GIS </v>
          </cell>
          <cell r="C1686" t="str">
            <v>Gas decomposition tester</v>
          </cell>
        </row>
        <row r="1687">
          <cell r="A1687" t="str">
            <v>ISAC7</v>
          </cell>
          <cell r="B1687" t="str">
            <v xml:space="preserve">Test unit for checking gas density monitors accessories  for GIS </v>
          </cell>
          <cell r="C1687" t="str">
            <v>Test unit for checking gas density monitors</v>
          </cell>
        </row>
        <row r="1688">
          <cell r="A1688" t="str">
            <v>ISAC8</v>
          </cell>
          <cell r="B1688" t="str">
            <v>Precision pressure gauge and vacuum gauge accessories  for GIS (Portable digital type)</v>
          </cell>
          <cell r="C1688" t="str">
            <v>Precision pressure gauge and vacuum gauge</v>
          </cell>
        </row>
        <row r="1689">
          <cell r="A1689" t="str">
            <v>ISAC9</v>
          </cell>
          <cell r="B1689" t="str">
            <v xml:space="preserve">Operating Analyzer Fitting Means accessories  for GIS </v>
          </cell>
          <cell r="C1689" t="str">
            <v>Operating Analyzer Fitting Means</v>
          </cell>
        </row>
        <row r="1690">
          <cell r="A1690" t="str">
            <v>ISAC10</v>
          </cell>
          <cell r="B1690" t="str">
            <v>Hydraulic pressure gauge (precision gauge) accessories  for GIS (if any)</v>
          </cell>
          <cell r="C1690" t="str">
            <v>Hydraulic pressure gauge (precision gauge)</v>
          </cell>
        </row>
        <row r="1691">
          <cell r="A1691" t="str">
            <v>ISAC11</v>
          </cell>
          <cell r="B1691" t="str">
            <v>Hand pump for hydraulic accessories  for GIS (if any)</v>
          </cell>
          <cell r="C1691" t="str">
            <v xml:space="preserve">Hand pump for hydraulic </v>
          </cell>
        </row>
        <row r="1692">
          <cell r="A1692" t="str">
            <v>ISAC12</v>
          </cell>
          <cell r="B1692" t="str">
            <v>Equipment for Al bus conductor installation located within enclosure accessories  for GIS</v>
          </cell>
          <cell r="C1692" t="str">
            <v xml:space="preserve"> Equipment for Al bus conductor installation located within enclosure</v>
          </cell>
        </row>
        <row r="1693">
          <cell r="A1693" t="str">
            <v>ISAC13</v>
          </cell>
          <cell r="B1693" t="str">
            <v>Fixed and removable platform</v>
          </cell>
          <cell r="C1693" t="str">
            <v>Platform</v>
          </cell>
        </row>
        <row r="1694">
          <cell r="A1694" t="str">
            <v>ISAC14</v>
          </cell>
          <cell r="B1694" t="str">
            <v>Removable service platform and removable ladder for GIS inspection</v>
          </cell>
          <cell r="C1694" t="str">
            <v>Removable platform for GIS Inspection</v>
          </cell>
        </row>
        <row r="1695">
          <cell r="A1695" t="str">
            <v>ISAC15</v>
          </cell>
          <cell r="B1695" t="str">
            <v>Loose pressure gauge completed with necessary fitting for circuit breaker compartment accessories for GIS (3 phases set precision pressure gauge spare parts for GIS, can be combined with Gas density meter for CB compartment)</v>
          </cell>
          <cell r="C1695" t="str">
            <v>Loose pressure gauge</v>
          </cell>
        </row>
        <row r="1696">
          <cell r="A1696" t="str">
            <v>ISAC16</v>
          </cell>
          <cell r="B1696" t="str">
            <v>Loose pressure gauge completed with necessary fitting for each type of gas density meter (3 sets per type)</v>
          </cell>
          <cell r="C1696" t="str">
            <v>Loose pressure gauge</v>
          </cell>
        </row>
        <row r="1697">
          <cell r="A1697" t="str">
            <v>ISSP1</v>
          </cell>
          <cell r="B1697" t="str">
            <v xml:space="preserve">Gas density meter with two-stage contacts for circuit breaker compartment spare parts   for GIS </v>
          </cell>
          <cell r="C1697" t="str">
            <v>Gas density meter with two-stage contacts for circuit breaker compartment</v>
          </cell>
        </row>
        <row r="1698">
          <cell r="A1698" t="str">
            <v>ISSP2</v>
          </cell>
          <cell r="B1698" t="str">
            <v>Gas density meter for other compartment spare parts   for GIS</v>
          </cell>
          <cell r="C1698" t="str">
            <v>Gas density meter for other compartment</v>
          </cell>
        </row>
        <row r="1699">
          <cell r="A1699" t="str">
            <v>ISSP3</v>
          </cell>
          <cell r="B1699" t="str">
            <v>Rupture disc of overpressure protection device spare parts for GIS</v>
          </cell>
          <cell r="C1699" t="str">
            <v>rupture disc of overpressure protection device</v>
          </cell>
        </row>
        <row r="1700">
          <cell r="A1700" t="str">
            <v>ISSP31</v>
          </cell>
          <cell r="B1700" t="str">
            <v>Pressure relief protection device spare parts for GIS</v>
          </cell>
          <cell r="C1700" t="str">
            <v>pressure relief ddvice</v>
          </cell>
        </row>
        <row r="1701">
          <cell r="A1701" t="str">
            <v>ISSP4</v>
          </cell>
          <cell r="B1701" t="str">
            <v>Pump with motor for hydraulic spare parts for GIS (if any)</v>
          </cell>
          <cell r="C1701" t="str">
            <v>Pump for hydraulic</v>
          </cell>
        </row>
        <row r="1702">
          <cell r="A1702" t="str">
            <v>ISSP5</v>
          </cell>
          <cell r="B1702" t="str">
            <v xml:space="preserve">Circuit breakers spare parts for GIS </v>
          </cell>
          <cell r="C1702" t="str">
            <v>Circuit breakers</v>
          </cell>
        </row>
        <row r="1703">
          <cell r="A1703" t="str">
            <v>ISSP6</v>
          </cell>
          <cell r="B1703" t="str">
            <v xml:space="preserve">Disconnecting switches spare parts for GIS </v>
          </cell>
          <cell r="C1703" t="str">
            <v xml:space="preserve"> Disconnecting switches</v>
          </cell>
        </row>
        <row r="1704">
          <cell r="A1704" t="str">
            <v>ISSP7</v>
          </cell>
          <cell r="B1704" t="str">
            <v xml:space="preserve">High speed grounding switches spare parts for GIS </v>
          </cell>
          <cell r="C1704" t="str">
            <v xml:space="preserve"> High speed grounding switches</v>
          </cell>
        </row>
        <row r="1705">
          <cell r="A1705" t="str">
            <v>ISSP8</v>
          </cell>
          <cell r="B1705" t="str">
            <v xml:space="preserve">Maintenance grounding switches spare parts for GIS </v>
          </cell>
          <cell r="C1705" t="str">
            <v>Maintenance grounding switches</v>
          </cell>
        </row>
        <row r="1706">
          <cell r="A1706" t="str">
            <v>ISSP9</v>
          </cell>
          <cell r="B1706" t="str">
            <v>Maintenance closing device for circuit breaker</v>
          </cell>
          <cell r="C1706" t="str">
            <v>Maintenance closing device for circuit brekaer</v>
          </cell>
        </row>
        <row r="1707">
          <cell r="A1707" t="str">
            <v>ISSP10</v>
          </cell>
          <cell r="B1707" t="str">
            <v>Closing Coil for circuit breaker</v>
          </cell>
          <cell r="C1707" t="str">
            <v>Closing Coil for circuit breaker</v>
          </cell>
        </row>
        <row r="1708">
          <cell r="A1708" t="str">
            <v>ISSP11</v>
          </cell>
          <cell r="B1708" t="str">
            <v>Tripping Coil for circuit breaker</v>
          </cell>
          <cell r="C1708" t="str">
            <v>Tripping Coil for circuit breaker</v>
          </cell>
        </row>
        <row r="1709">
          <cell r="A1709" t="str">
            <v>ISSP12</v>
          </cell>
          <cell r="B1709" t="str">
            <v>Gas density meter for other compartment spare parts   for GIB</v>
          </cell>
          <cell r="C1709" t="str">
            <v>Gas density meter for other compartment</v>
          </cell>
        </row>
        <row r="1710">
          <cell r="A1710" t="str">
            <v>ISSP13</v>
          </cell>
          <cell r="B1710" t="str">
            <v>Rupture disc of overpressure protection device spare parts for GIB</v>
          </cell>
          <cell r="C1710" t="str">
            <v>rupture disc of overpressure protection device</v>
          </cell>
        </row>
        <row r="1711">
          <cell r="A1711" t="str">
            <v>ISOP1</v>
          </cell>
          <cell r="B1711" t="str">
            <v xml:space="preserve">Special tools (for maintenance purpose) Optional Items for GIS </v>
          </cell>
          <cell r="C1711" t="str">
            <v xml:space="preserve">Special tools (for maintenance purpose) </v>
          </cell>
        </row>
        <row r="1712">
          <cell r="A1712" t="str">
            <v>ISOP2</v>
          </cell>
          <cell r="B1712" t="str">
            <v xml:space="preserve">Testing equipment appliance Optional Items for GIS </v>
          </cell>
          <cell r="C1712" t="str">
            <v>Testing equipment appliance</v>
          </cell>
        </row>
        <row r="1713">
          <cell r="A1713" t="str">
            <v>ISOP3</v>
          </cell>
          <cell r="B1713" t="str">
            <v xml:space="preserve">Installation equipment (for maintenance purpose) Optional Items for GIS </v>
          </cell>
          <cell r="C1713" t="str">
            <v>Installation equipment (for maintenance purpose)</v>
          </cell>
        </row>
        <row r="1714">
          <cell r="A1714" t="str">
            <v>ISOP4</v>
          </cell>
          <cell r="B1714" t="str">
            <v>SF6 to air bushings for GIS</v>
          </cell>
          <cell r="C1714" t="str">
            <v>SF6 to air bushings</v>
          </cell>
        </row>
        <row r="1715">
          <cell r="A1715" t="str">
            <v>ISOP5</v>
          </cell>
          <cell r="B1715" t="str">
            <v>CT Replacement for GIS</v>
          </cell>
          <cell r="C1715" t="str">
            <v xml:space="preserve"> CT Replacement for GIB</v>
          </cell>
        </row>
        <row r="1716">
          <cell r="A1716" t="str">
            <v>ISOP6</v>
          </cell>
          <cell r="B1716" t="str">
            <v>SF6 Gas density online monitoring</v>
          </cell>
          <cell r="C1716" t="str">
            <v>SF6 Gas density online monitoring</v>
          </cell>
        </row>
        <row r="1717">
          <cell r="A1717" t="str">
            <v>ISOP7</v>
          </cell>
          <cell r="B1717" t="str">
            <v>Partial Discharge online monitoring</v>
          </cell>
          <cell r="C1717" t="str">
            <v>Partial Discharge online monitoring</v>
          </cell>
        </row>
        <row r="1718">
          <cell r="A1718" t="str">
            <v>ISOP8</v>
          </cell>
          <cell r="B1718" t="str">
            <v xml:space="preserve">Special tools (for maintenance purpose) Optional Items for GIB </v>
          </cell>
          <cell r="C1718" t="str">
            <v xml:space="preserve">Special tools (for maintenance purpose) </v>
          </cell>
        </row>
        <row r="1719">
          <cell r="A1719" t="str">
            <v>ISOP9</v>
          </cell>
          <cell r="B1719" t="str">
            <v xml:space="preserve">Testing equipment appliance Optional Items for GIB </v>
          </cell>
          <cell r="C1719" t="str">
            <v>Testing equipment appliance</v>
          </cell>
        </row>
        <row r="1720">
          <cell r="A1720" t="str">
            <v>ISOP10</v>
          </cell>
          <cell r="B1720" t="str">
            <v xml:space="preserve">Installation equipment (for maintenance purpose) Optional Items for GIB </v>
          </cell>
          <cell r="C1720" t="str">
            <v>Installation equipment (for maintenance purpose)</v>
          </cell>
        </row>
        <row r="1721">
          <cell r="A1721" t="str">
            <v>ISOP11</v>
          </cell>
          <cell r="B1721" t="str">
            <v>SF6 to air bushings for GIB</v>
          </cell>
          <cell r="C1721" t="str">
            <v>SF6 to air bushings</v>
          </cell>
        </row>
        <row r="1722">
          <cell r="A1722" t="str">
            <v>ISOP12</v>
          </cell>
          <cell r="B1722" t="str">
            <v>CT Replacement for GIB</v>
          </cell>
          <cell r="C1722" t="str">
            <v xml:space="preserve"> CT Replacement for GIB</v>
          </cell>
        </row>
        <row r="1723">
          <cell r="A1723" t="str">
            <v>ISAST</v>
          </cell>
          <cell r="B1723" t="str">
            <v>Accessories and special tools necessary</v>
          </cell>
          <cell r="C1723" t="str">
            <v xml:space="preserve"> Accessories and special tools necessary</v>
          </cell>
        </row>
        <row r="1724">
          <cell r="A1724" t="str">
            <v>LB2111</v>
          </cell>
          <cell r="B1724" t="str">
            <v>22kV 100A 12.5kA Load break switch and Fuse as per Ratings and Features RF LB2111 completed with Fuse link 20E</v>
          </cell>
          <cell r="C1724" t="str">
            <v>22kV 100A 12.5kA Load break switch</v>
          </cell>
        </row>
        <row r="1725">
          <cell r="A1725" t="str">
            <v>LB2112</v>
          </cell>
          <cell r="B1725" t="str">
            <v>22kV 100A 12.5kA Load break switch and Fuse as per Ratings and Features RF LB2112 completed with Fuse link 10E</v>
          </cell>
          <cell r="C1725" t="str">
            <v>22kV 100A 12.5kA Load break switch</v>
          </cell>
        </row>
        <row r="1726">
          <cell r="A1726" t="str">
            <v>LB2113</v>
          </cell>
          <cell r="B1726" t="str">
            <v>22kV 100A 16kA Load break switch and Fuse as per Ratings and Features RF LB2113 completed with Fuse link 10E</v>
          </cell>
          <cell r="C1726" t="str">
            <v>22kV 100A 16kA Load break switch</v>
          </cell>
        </row>
        <row r="1727">
          <cell r="A1727" t="str">
            <v>LB211A</v>
          </cell>
          <cell r="B1727" t="str">
            <v>22 kV 100 A 12.5 kA Load break switch and fuse as per ratings and Features RF LB211A</v>
          </cell>
          <cell r="C1727" t="str">
            <v>22kV 100A Load break switch and Fuse</v>
          </cell>
        </row>
        <row r="1728">
          <cell r="A1728" t="str">
            <v>LR3001</v>
          </cell>
          <cell r="B1728" t="str">
            <v>Lighting Relay Panel (LRP) as per Dwg. No. LT-RP-0-03</v>
          </cell>
          <cell r="C1728" t="str">
            <v xml:space="preserve"> Lighting relay panel (LRP) </v>
          </cell>
        </row>
        <row r="1729">
          <cell r="A1729" t="str">
            <v>LBFL2210E</v>
          </cell>
          <cell r="B1729" t="str">
            <v>Fuse Link 10E for 22kV Load Break Switch</v>
          </cell>
          <cell r="C1729" t="str">
            <v>Fuse Link 10E for 22kV Load Break Switch</v>
          </cell>
        </row>
        <row r="1730">
          <cell r="A1730" t="str">
            <v>OL3001</v>
          </cell>
          <cell r="B1730" t="str">
            <v>Outdoor Lighting Panel (OLP)</v>
          </cell>
          <cell r="C1730" t="str">
            <v>Outdoor Lighting Panel (OLP)</v>
          </cell>
        </row>
        <row r="1731">
          <cell r="A1731" t="str">
            <v>LVCB</v>
          </cell>
          <cell r="B1731" t="str">
            <v>400 V 1000 A 30 kA low voltage power circuit breaker for Load Center Unit Substation as per Ratings and Features RF LVCB</v>
          </cell>
          <cell r="C1731" t="str">
            <v>400V 1000A 30 kA LV PCB</v>
          </cell>
        </row>
        <row r="1732">
          <cell r="A1732" t="str">
            <v>MDB000</v>
          </cell>
          <cell r="B1732" t="str">
            <v>Main Distribution Board (MDB)</v>
          </cell>
          <cell r="C1732" t="str">
            <v>MDB</v>
          </cell>
        </row>
        <row r="1733">
          <cell r="A1733" t="str">
            <v>MDB001</v>
          </cell>
          <cell r="B1733" t="str">
            <v>Main Distribution Board (MDB) as per Dwg. No. SE-MDB-7-02</v>
          </cell>
          <cell r="C1733" t="str">
            <v>MDB as per Dwg. No. SE-MDB-7-02</v>
          </cell>
        </row>
        <row r="1734">
          <cell r="A1734" t="str">
            <v>MS112B</v>
          </cell>
          <cell r="B1734" t="str">
            <v>12 kV 1250 A Metal-Clad Switchgear as per Ratings and Features RF MS112B</v>
          </cell>
          <cell r="C1734" t="str">
            <v>12kV 1250A Metal-Clad Switchgear</v>
          </cell>
        </row>
        <row r="1735">
          <cell r="A1735" t="str">
            <v>MS210A</v>
          </cell>
          <cell r="B1735" t="str">
            <v>22 kV 1600 A Metal-Clad Switchgear as per Ratings and Features RF MS210A</v>
          </cell>
          <cell r="C1735" t="str">
            <v>22kV 1600A Metal-Clad Switchgear</v>
          </cell>
        </row>
        <row r="1736">
          <cell r="A1736" t="str">
            <v>MS2112</v>
          </cell>
          <cell r="B1736" t="str">
            <v>22 kV 630 A 16 kA Metal Clad, SF6 Gas Insulated Switchgear as per RF MS2112</v>
          </cell>
          <cell r="C1736" t="str">
            <v>22 kV 630 A Metal Clad, SF6 GIS</v>
          </cell>
        </row>
        <row r="1737">
          <cell r="A1737" t="str">
            <v>MS220A</v>
          </cell>
          <cell r="B1737" t="str">
            <v>22 kV 2000 A Metal-Clad Switchgear as per Ratings and Features RF MS220A</v>
          </cell>
          <cell r="C1737" t="str">
            <v>22kV 2000A Metal-Clad Switchgear</v>
          </cell>
        </row>
        <row r="1738">
          <cell r="A1738" t="str">
            <v>MS2481</v>
          </cell>
          <cell r="B1738" t="str">
            <v>22 kV 630 A 16 kA metal-clad Gas Insulated Switchgear as per Ratings and Features RF MS2481</v>
          </cell>
          <cell r="C1738" t="str">
            <v>22kV metal clad GIS</v>
          </cell>
        </row>
        <row r="1739">
          <cell r="A1739" t="str">
            <v>MS2482</v>
          </cell>
          <cell r="B1739" t="str">
            <v>22 kV 630 A 16 kA metal-clad Gas Insulated Switchgear as per Ratings and Features RF MS2482</v>
          </cell>
          <cell r="C1739" t="str">
            <v>22kV metal clad GIS</v>
          </cell>
        </row>
        <row r="1740">
          <cell r="A1740" t="str">
            <v>MS2721</v>
          </cell>
          <cell r="B1740" t="str">
            <v>22 kV metal-clad Gas Insulated Switchgear as per Ratings and Features RF MS2721</v>
          </cell>
          <cell r="C1740" t="str">
            <v>22kV metal clad GIS</v>
          </cell>
        </row>
        <row r="1741">
          <cell r="A1741" t="str">
            <v>MS2772</v>
          </cell>
          <cell r="B1741" t="str">
            <v>22 kV 2000 A 25 kA metal-clad Gas Insulated Switchgear as per Ratings and Features RF MS2772</v>
          </cell>
          <cell r="C1741" t="str">
            <v>22kV metal clad GIS</v>
          </cell>
        </row>
        <row r="1742">
          <cell r="A1742" t="str">
            <v>MS2773</v>
          </cell>
          <cell r="B1742" t="str">
            <v>24 kV 2000 A 25 kA metal-clad Gas Insulated Switchgear as per Ratings and Features RF MS2773(IEC)</v>
          </cell>
          <cell r="C1742" t="str">
            <v>24kV 2000A metal clad GIS</v>
          </cell>
        </row>
        <row r="1743">
          <cell r="A1743" t="str">
            <v>MS2774</v>
          </cell>
          <cell r="B1743" t="str">
            <v>24 kV 2000 A 25 kA metal-clad Gas Insulated Switchgear as per Ratings and Features RF MS2774(IEC)</v>
          </cell>
          <cell r="C1743" t="str">
            <v>24kV 2000A metal clad GIS</v>
          </cell>
        </row>
        <row r="1744">
          <cell r="A1744" t="str">
            <v>MS2775</v>
          </cell>
          <cell r="B1744" t="str">
            <v>24 kV 630 A 25 kA metal-clad Gas Insulated Switchgear as per Ratings and Features RF MS2775(IEC)</v>
          </cell>
          <cell r="C1744" t="str">
            <v>24kV 630A metal clad GIS</v>
          </cell>
        </row>
        <row r="1745">
          <cell r="A1745" t="str">
            <v>MS2776</v>
          </cell>
          <cell r="B1745" t="str">
            <v>24 kV 2000 A 25 kA metal-clad Gas Insulated Switchgear as per Ratings and Features RF MS2776(IEC)</v>
          </cell>
          <cell r="C1745" t="str">
            <v>24kV 2000A 25kA metal clad GIS</v>
          </cell>
        </row>
        <row r="1746">
          <cell r="A1746" t="str">
            <v>MS2777</v>
          </cell>
          <cell r="B1746" t="str">
            <v>24 kV 2000 A 25 kA metal-clad Gas Insulated Switchgear as per Ratings and Features RF MS2777(IEC)</v>
          </cell>
          <cell r="C1746" t="str">
            <v>24kV 2000A metal clad GIS</v>
          </cell>
        </row>
        <row r="1747">
          <cell r="A1747" t="str">
            <v>MS2778</v>
          </cell>
          <cell r="B1747" t="str">
            <v>24 kV 2000 A 16 kA metal-clad Gas Insulated Switchgear as per Ratings and Features RF MS2778(IEC)</v>
          </cell>
          <cell r="C1747" t="str">
            <v>24kV 2000A 16kA metal clad GIS</v>
          </cell>
        </row>
        <row r="1748">
          <cell r="A1748" t="str">
            <v>MS2779</v>
          </cell>
          <cell r="B1748" t="str">
            <v>24 kV 2000 A 25 kA metal-clad Gas Insulated Switchgear as per Ratings and Features RF MS2779(IEC)</v>
          </cell>
          <cell r="C1748" t="str">
            <v>24kV 2000A metal clad GIS</v>
          </cell>
        </row>
        <row r="1749">
          <cell r="A1749" t="str">
            <v>MS2780</v>
          </cell>
          <cell r="B1749" t="str">
            <v>24 kV 2000 A 25 kA metal-clad Gas Insulated Switchgear as per Ratings and Features RF MS2780(IEC)</v>
          </cell>
          <cell r="C1749" t="str">
            <v>24kV 2000A metal clad GIS</v>
          </cell>
        </row>
        <row r="1750">
          <cell r="A1750" t="str">
            <v>MS2781</v>
          </cell>
          <cell r="B1750" t="str">
            <v>24 kV 2000 A 25 kA metal-clad Gas Insulated Switchgear as per Ratings and Features RF MS2781(IEC)</v>
          </cell>
          <cell r="C1750" t="str">
            <v>24kV 2000A metal clad GIS</v>
          </cell>
        </row>
        <row r="1751">
          <cell r="A1751" t="str">
            <v>MS2782</v>
          </cell>
          <cell r="B1751" t="str">
            <v>24 kV 2000 A 25 kA metal-clad Gas Insulated Switchgear as per Ratings and Features RF MS2782(IEC)</v>
          </cell>
          <cell r="C1751" t="str">
            <v>24kV 2000A Metal-Clad MS2782(IEC)</v>
          </cell>
        </row>
        <row r="1752">
          <cell r="A1752" t="str">
            <v>MS312B</v>
          </cell>
          <cell r="B1752" t="str">
            <v>33 kV 1250 A Metal-Clad Switchgear as per Ratings and Features RF MS312B</v>
          </cell>
          <cell r="C1752" t="str">
            <v>33kV 1250A Metal-Clad Switchgear</v>
          </cell>
        </row>
        <row r="1753">
          <cell r="A1753" t="str">
            <v>MS316B</v>
          </cell>
          <cell r="B1753" t="str">
            <v>33 kV 1600 A Metal-Clad Switchgear as per Ratings and Features RF MS316B</v>
          </cell>
          <cell r="C1753" t="str">
            <v>33kV 1600A Metal-Clad Switchgear</v>
          </cell>
        </row>
        <row r="1754">
          <cell r="A1754" t="str">
            <v>MS3521</v>
          </cell>
          <cell r="B1754" t="str">
            <v>33 kV 1250 A 20 kA metal-clad Gas Insulated Switchgear as per Ratings and Features RF MS3521(IEC)</v>
          </cell>
          <cell r="C1754" t="str">
            <v>33kV 1250A Metal-Clad  MS3521(IEC)</v>
          </cell>
        </row>
        <row r="1755">
          <cell r="A1755" t="str">
            <v>MS3522</v>
          </cell>
          <cell r="B1755" t="str">
            <v>36 kV 1250 A 20 kA metal-clad Gas Insulated Switchgear as per Ratings and Features RF MS3522(IEC)</v>
          </cell>
          <cell r="C1755" t="str">
            <v>36kV 1250A Metal-Clad  MS3522(IEC)</v>
          </cell>
        </row>
        <row r="1756">
          <cell r="A1756" t="str">
            <v>MS3523</v>
          </cell>
          <cell r="B1756" t="str">
            <v>36 kV 1250 A 20 kA metal-clad Gas Insulated Switchgear as per Ratings and Features RF MS3523(IEC)</v>
          </cell>
          <cell r="C1756" t="str">
            <v>36kV 1250A Metal-Clad  MS3523(IEC)</v>
          </cell>
        </row>
        <row r="1757">
          <cell r="A1757" t="str">
            <v>MS3524</v>
          </cell>
          <cell r="B1757" t="str">
            <v>36 kV 1250 A 25 kA metal-clad Gas Insulated Switchgear as per Ratings and Features RF MS3524(IEC)</v>
          </cell>
          <cell r="C1757" t="str">
            <v>36kV 1250A Metal-Clad  MS3524(IEC)</v>
          </cell>
        </row>
        <row r="1758">
          <cell r="A1758" t="str">
            <v>MS3525</v>
          </cell>
          <cell r="B1758" t="str">
            <v>36 kV 1250 A 25 kA metal-clad Gas Insulated Switchgear as per Ratings and Features RF MS3525(IEC)</v>
          </cell>
          <cell r="C1758" t="str">
            <v>36kV 1250A Metal-Clad  MS3525(IEC)</v>
          </cell>
        </row>
        <row r="1759">
          <cell r="A1759" t="str">
            <v>MS3526</v>
          </cell>
          <cell r="B1759" t="str">
            <v>36 kV 1250 A 25 kA metal-clad Gas Insulated Switchgear as per Ratings and Features RF MS3526(IEC)</v>
          </cell>
          <cell r="C1759" t="str">
            <v>36kV 1250A Metal-Clad  MS3526(IEC)</v>
          </cell>
        </row>
        <row r="1760">
          <cell r="A1760" t="str">
            <v>MSAST</v>
          </cell>
          <cell r="B1760" t="str">
            <v>Accessories and special tools necessary for medium voltage switchgear</v>
          </cell>
          <cell r="C1760" t="str">
            <v>Accessories and specila tools necessary</v>
          </cell>
        </row>
        <row r="1761">
          <cell r="A1761" t="str">
            <v>MSS0000</v>
          </cell>
          <cell r="B1761" t="str">
            <v>Molded Case Selector Switch 125Vdc</v>
          </cell>
          <cell r="C1761" t="str">
            <v>Molded Case Selector Switch</v>
          </cell>
        </row>
        <row r="1762">
          <cell r="A1762" t="str">
            <v>MSSP1</v>
          </cell>
          <cell r="B1762" t="str">
            <v>Gas density meter spare parts   for medium voltage switchgear</v>
          </cell>
          <cell r="C1762" t="str">
            <v>Gas density meter</v>
          </cell>
        </row>
        <row r="1763">
          <cell r="A1763" t="str">
            <v>MSSP2</v>
          </cell>
          <cell r="B1763" t="str">
            <v>Pressure relief device spare parts for medium voltage switchgear</v>
          </cell>
          <cell r="C1763" t="str">
            <v>pressure relief ddvice</v>
          </cell>
        </row>
        <row r="1764">
          <cell r="A1764" t="str">
            <v>MSSP3</v>
          </cell>
          <cell r="B1764" t="str">
            <v>Closing Coil for circuit breaker spare part for medium voltage switchgear</v>
          </cell>
          <cell r="C1764" t="str">
            <v>closing coil for medium voltage switchgear</v>
          </cell>
        </row>
        <row r="1765">
          <cell r="A1765" t="str">
            <v>MSSP4</v>
          </cell>
          <cell r="B1765" t="str">
            <v>Tripping Coil for circuit breaker spare part for medium voltage switchgear</v>
          </cell>
          <cell r="C1765" t="str">
            <v>tripping coil for medium voltage switchgear</v>
          </cell>
        </row>
        <row r="1766">
          <cell r="A1766" t="str">
            <v>MSSP5</v>
          </cell>
          <cell r="B1766" t="str">
            <v>Special tools (for maintenance purpose) Optional Items for Switchgear</v>
          </cell>
          <cell r="C1766" t="str">
            <v xml:space="preserve">Special tools for Switchgear </v>
          </cell>
        </row>
        <row r="1767">
          <cell r="A1767" t="str">
            <v>MSSP6</v>
          </cell>
          <cell r="B1767" t="str">
            <v>Testing equipment appliance Optional Items for Switchgear</v>
          </cell>
          <cell r="C1767" t="str">
            <v>Testing equipment appliance for Switchgear</v>
          </cell>
        </row>
        <row r="1768">
          <cell r="A1768" t="str">
            <v>MSSP7</v>
          </cell>
          <cell r="B1768" t="str">
            <v>Installation equipment (for maintenance purpose) Optional Items for Switchgear</v>
          </cell>
          <cell r="C1768" t="str">
            <v>Installation equipment for Switchgear</v>
          </cell>
        </row>
        <row r="1769">
          <cell r="A1769" t="str">
            <v>MSSP8</v>
          </cell>
          <cell r="B1769" t="str">
            <v>Interrupter Unit for circuit breaker spare part of Medium Voltage Switchgear</v>
          </cell>
          <cell r="C1769" t="str">
            <v>Interrupter Unit for circuit breaker</v>
          </cell>
        </row>
        <row r="1770">
          <cell r="A1770" t="str">
            <v>MSSP9</v>
          </cell>
          <cell r="B1770" t="str">
            <v>Fuse link or refill unit 16 A for 22 kV power fuse</v>
          </cell>
          <cell r="C1770" t="str">
            <v>Fuse link or refill unit 16 A</v>
          </cell>
        </row>
        <row r="1771">
          <cell r="A1771" t="str">
            <v>MSSP10</v>
          </cell>
          <cell r="B1771" t="str">
            <v>Fuse link or refill unit 20 A for 22 kV power fuse</v>
          </cell>
          <cell r="C1771" t="str">
            <v>Fuse link or refill unit 20 A</v>
          </cell>
        </row>
        <row r="1772">
          <cell r="A1772" t="str">
            <v>MSSP11</v>
          </cell>
          <cell r="B1772" t="str">
            <v>Fuse link or refill unit 31.5 A for 22 kV power fuse</v>
          </cell>
          <cell r="C1772" t="str">
            <v>Fuse link or refill unit 31.5 A</v>
          </cell>
        </row>
        <row r="1773">
          <cell r="A1773" t="str">
            <v>MSSP12</v>
          </cell>
          <cell r="B1773" t="str">
            <v>Test unit for checking and calibrating gas density monitors</v>
          </cell>
          <cell r="C1773" t="str">
            <v>Test unit for gas density monitors</v>
          </cell>
        </row>
        <row r="1774">
          <cell r="A1774" t="str">
            <v>MSSP13</v>
          </cell>
          <cell r="B1774" t="str">
            <v>Gas refilling equipment with gas cylinder</v>
          </cell>
          <cell r="C1774" t="str">
            <v>Gas refilling equipment</v>
          </cell>
        </row>
        <row r="1775">
          <cell r="A1775" t="str">
            <v>MSSP14</v>
          </cell>
          <cell r="B1775" t="str">
            <v>Gas detection device (hand held)</v>
          </cell>
          <cell r="C1775" t="str">
            <v>Gas detection device</v>
          </cell>
        </row>
        <row r="1776">
          <cell r="A1776" t="str">
            <v>MSSP15</v>
          </cell>
          <cell r="B1776" t="str">
            <v>Temporary earthing device</v>
          </cell>
          <cell r="C1776" t="str">
            <v>Temporary earthing device</v>
          </cell>
        </row>
        <row r="1777">
          <cell r="A1777" t="str">
            <v>MSSP16</v>
          </cell>
          <cell r="B1777" t="str">
            <v>Adapter connector for test plugs ( 6 sets per each type)</v>
          </cell>
          <cell r="C1777" t="str">
            <v>Adapter connector for test plugs</v>
          </cell>
        </row>
        <row r="1778">
          <cell r="A1778" t="str">
            <v>MSSP17</v>
          </cell>
          <cell r="B1778" t="str">
            <v>Adapter connector for timing test and CT test ( 6 sets per each type)</v>
          </cell>
          <cell r="C1778" t="str">
            <v>Adapter connector for test CT and CB</v>
          </cell>
        </row>
        <row r="1779">
          <cell r="A1779" t="str">
            <v>ORB001</v>
          </cell>
          <cell r="B1779" t="str">
            <v>Outdoor Receptacle Box type ORB1 as per Dwg. No. SE-ORB-0-01</v>
          </cell>
          <cell r="C1779" t="str">
            <v>Outdoor Receptacle Box type ORB1</v>
          </cell>
        </row>
        <row r="1780">
          <cell r="A1780" t="str">
            <v>ORB002</v>
          </cell>
          <cell r="B1780" t="str">
            <v>Outdoor Receptacle Box type ORB2 as per Dwg. No. SE-ORB-0-01</v>
          </cell>
          <cell r="C1780" t="str">
            <v>Outdoor Receptacle Box type ORB2</v>
          </cell>
        </row>
        <row r="1781">
          <cell r="A1781" t="str">
            <v>ORB003</v>
          </cell>
          <cell r="B1781" t="str">
            <v>Outdoor Receptacle Box type ORB3 as per Dwg. No. SE-ORB-0-01</v>
          </cell>
          <cell r="C1781" t="str">
            <v>Outdoor Receptacle Box type ORB3</v>
          </cell>
        </row>
        <row r="1782">
          <cell r="A1782" t="str">
            <v>TRSV83T1</v>
          </cell>
          <cell r="B1782" t="str">
            <v>Thyristor Valves for Reactor Control as per Ratings and Features RF SV83T1</v>
          </cell>
          <cell r="C1782" t="str">
            <v>Thyristor Valves for Reactor Control</v>
          </cell>
        </row>
        <row r="1783">
          <cell r="A1783" t="str">
            <v>TCSV83T1</v>
          </cell>
          <cell r="B1783" t="str">
            <v>Thyristor Valves for Capacitor as per Ratings and Features RF SV83T1</v>
          </cell>
          <cell r="C1783" t="str">
            <v>Thyristor Valves for Capacitor</v>
          </cell>
        </row>
        <row r="1784">
          <cell r="A1784" t="str">
            <v>CSSV83T1</v>
          </cell>
          <cell r="B1784" t="str">
            <v>Cooling system as per Ratings and Features RF SV83T1</v>
          </cell>
          <cell r="C1784" t="str">
            <v>Cooling system</v>
          </cell>
        </row>
        <row r="1785">
          <cell r="A1785" t="str">
            <v>CKSV83T1</v>
          </cell>
          <cell r="B1785" t="str">
            <v>23 kV, 105 MVAR Capacitor Bank for TSC RF SV83T1 (High Creepage)</v>
          </cell>
          <cell r="C1785" t="str">
            <v>Capacitor Bank for TSC</v>
          </cell>
        </row>
        <row r="1786">
          <cell r="A1786" t="str">
            <v>CKSV003</v>
          </cell>
          <cell r="B1786" t="str">
            <v>xx kV, xx MVAR Capacitor Bank for TSC (High Creepage)</v>
          </cell>
          <cell r="C1786" t="str">
            <v>Capacitor Bank for TSC</v>
          </cell>
        </row>
        <row r="1787">
          <cell r="A1787" t="str">
            <v>CUSV83T1</v>
          </cell>
          <cell r="B1787" t="str">
            <v>Capacitor for Harmonic filter for RF SV83T1 (High Creepage)</v>
          </cell>
          <cell r="C1787" t="str">
            <v>Capacitor for Harmonic filter</v>
          </cell>
        </row>
        <row r="1788">
          <cell r="A1788" t="str">
            <v>CUSV003</v>
          </cell>
          <cell r="B1788" t="str">
            <v>Capacitor for Harmonic filter (High Creepage)</v>
          </cell>
          <cell r="C1788" t="str">
            <v>Capacitor for Harmonic filter</v>
          </cell>
        </row>
        <row r="1789">
          <cell r="A1789" t="str">
            <v>CKSTSV83T1</v>
          </cell>
          <cell r="B1789" t="str">
            <v>Steel Supporting Structure for CKSV83T1</v>
          </cell>
          <cell r="C1789" t="str">
            <v>Steel Supporting Structure for CKSV83T1</v>
          </cell>
        </row>
        <row r="1790">
          <cell r="A1790" t="str">
            <v>CKSTSV003</v>
          </cell>
          <cell r="B1790" t="str">
            <v>Steel Supporting Structure for Capacitor Bank for TSC</v>
          </cell>
          <cell r="C1790" t="str">
            <v>Steel Supporting Structure</v>
          </cell>
        </row>
        <row r="1791">
          <cell r="A1791" t="str">
            <v>CUSTSV83T1</v>
          </cell>
          <cell r="B1791" t="str">
            <v>Steel Supporting Structure for CUSV83T1</v>
          </cell>
          <cell r="C1791" t="str">
            <v>Steel Supporting Structure for CUSV83T1</v>
          </cell>
        </row>
        <row r="1792">
          <cell r="A1792" t="str">
            <v>CUSTSV003</v>
          </cell>
          <cell r="B1792" t="str">
            <v>Steel Supporting Structure for Capacitor for Harmonic filter</v>
          </cell>
          <cell r="C1792" t="str">
            <v>Steel Supporting Structure</v>
          </cell>
        </row>
        <row r="1793">
          <cell r="A1793" t="str">
            <v>TRSV83T2</v>
          </cell>
          <cell r="B1793" t="str">
            <v>Thyristor Valves for Reactor Control as per Ratings and Features RF SV83T2</v>
          </cell>
          <cell r="C1793" t="str">
            <v>Thyristor Valves for Reactor Control</v>
          </cell>
        </row>
        <row r="1794">
          <cell r="A1794" t="str">
            <v>TCSV83T2</v>
          </cell>
          <cell r="B1794" t="str">
            <v>Thyristor Valves for Capacitor as per Ratings and Features RF SV83T2</v>
          </cell>
          <cell r="C1794" t="str">
            <v>Thyristor Valves for Capacitor</v>
          </cell>
        </row>
        <row r="1795">
          <cell r="A1795" t="str">
            <v>CSSV83T2</v>
          </cell>
          <cell r="B1795" t="str">
            <v>Cooling system as per Ratings and Features RF SV83T2</v>
          </cell>
          <cell r="C1795" t="str">
            <v>Cooling system</v>
          </cell>
        </row>
        <row r="1796">
          <cell r="A1796" t="str">
            <v>CKSV83T2</v>
          </cell>
          <cell r="B1796" t="str">
            <v>15 kV, xx MVAR Capacitor Bank for TSC RF SV83T2 (High Creepage)</v>
          </cell>
          <cell r="C1796" t="str">
            <v>Capacitor Bank for TSC</v>
          </cell>
        </row>
        <row r="1797">
          <cell r="A1797" t="str">
            <v>CUSV83T2</v>
          </cell>
          <cell r="B1797" t="str">
            <v>Capacitor for 5 th, 7th Harmonic filter for RF SV83T2 (High Creepage)</v>
          </cell>
          <cell r="C1797" t="str">
            <v>Capacitor for 5 th, 7th Harmonic filter</v>
          </cell>
        </row>
        <row r="1798">
          <cell r="A1798" t="str">
            <v>CKSTSV83T2</v>
          </cell>
          <cell r="B1798" t="str">
            <v>Steel Supporting Structure for CKSV83T2</v>
          </cell>
          <cell r="C1798" t="str">
            <v>Steel Supporting Structure for CKSV83T2</v>
          </cell>
        </row>
        <row r="1799">
          <cell r="A1799" t="str">
            <v>CUSTSV83T2</v>
          </cell>
          <cell r="B1799" t="str">
            <v>Steel Supporting Structure for CUSV83T2</v>
          </cell>
          <cell r="C1799" t="str">
            <v>Steel Supporting Structure for CUSV83T2</v>
          </cell>
        </row>
        <row r="1800">
          <cell r="A1800" t="str">
            <v>DSSV83T1BI</v>
          </cell>
          <cell r="B1800" t="str">
            <v>38.5 kV air switch (high creepage) with grounding switch manually gang operated as per Ratings and Features RF SV83T1</v>
          </cell>
          <cell r="C1800" t="str">
            <v>38.5 kV air switch high creepage with ground</v>
          </cell>
        </row>
        <row r="1801">
          <cell r="A1801" t="str">
            <v>DSSV83T1EH</v>
          </cell>
          <cell r="B1801" t="str">
            <v>38.5 kV air switch (high creepage) manually operated as per Ratings and Features RF SV83T1</v>
          </cell>
          <cell r="C1801" t="str">
            <v>38.5 kV air switch high creepage</v>
          </cell>
        </row>
        <row r="1802">
          <cell r="A1802" t="str">
            <v>GSSV83T1AH</v>
          </cell>
          <cell r="B1802" t="str">
            <v>38.5 kV air grounding switch (high creepage) manually operated as per Ratings and Features RF SV83T1</v>
          </cell>
          <cell r="C1802" t="str">
            <v>38.5 kV air grounding switch</v>
          </cell>
        </row>
        <row r="1803">
          <cell r="A1803" t="str">
            <v>DSSTSV83T1BI</v>
          </cell>
          <cell r="B1803" t="str">
            <v>Steel Supporting Structure for DSSV83T1BI</v>
          </cell>
          <cell r="C1803" t="str">
            <v>Steel Supporting Structure for DSSV83T1BI</v>
          </cell>
        </row>
        <row r="1804">
          <cell r="A1804" t="str">
            <v>DSSTSV83T1EH</v>
          </cell>
          <cell r="B1804" t="str">
            <v>Steel Supporting Structure for DSSV83T1EH</v>
          </cell>
          <cell r="C1804" t="str">
            <v>Steel Supporting Structure for DSSV83T1EH</v>
          </cell>
        </row>
        <row r="1805">
          <cell r="A1805" t="str">
            <v>GSSTSV83T1AH</v>
          </cell>
          <cell r="B1805" t="str">
            <v>Steel Supporting Structure for GSSV83T1AH</v>
          </cell>
          <cell r="C1805" t="str">
            <v>Steel Supporting Structure for GSSV83T1AH</v>
          </cell>
        </row>
        <row r="1806">
          <cell r="A1806" t="str">
            <v>CKCUSV83T1</v>
          </cell>
          <cell r="B1806" t="str">
            <v>Capacitor unit spare parts for TSC for RF SV83T1</v>
          </cell>
          <cell r="C1806" t="str">
            <v>Capacitor unit for TSC RF SV83T1</v>
          </cell>
        </row>
        <row r="1807">
          <cell r="A1807" t="str">
            <v>CKCUSV003</v>
          </cell>
          <cell r="B1807" t="str">
            <v>Capacitor unit spare parts for TSC</v>
          </cell>
          <cell r="C1807" t="str">
            <v>Capacitor unit for TSC</v>
          </cell>
        </row>
        <row r="1808">
          <cell r="A1808" t="str">
            <v>CUCUSV83T1</v>
          </cell>
          <cell r="B1808" t="str">
            <v>Capacitor unit spare parts for harmonic filter for RF SV83T1</v>
          </cell>
          <cell r="C1808" t="str">
            <v>Capacitor unit for harmonic RFSV83T1</v>
          </cell>
        </row>
        <row r="1809">
          <cell r="A1809" t="str">
            <v>CUCUSV003</v>
          </cell>
          <cell r="B1809" t="str">
            <v>Capacitor unit spare parts for harmonic filter</v>
          </cell>
          <cell r="C1809" t="str">
            <v>Capacitor unit for harmonic</v>
          </cell>
        </row>
        <row r="1810">
          <cell r="A1810" t="str">
            <v>TRSPSV83T1</v>
          </cell>
          <cell r="B1810" t="str">
            <v>Thyristor valves spare parts for reactor control RF SV83T1</v>
          </cell>
          <cell r="C1810" t="str">
            <v>Thyristor valve spare part for reactor control</v>
          </cell>
        </row>
        <row r="1811">
          <cell r="A1811" t="str">
            <v>TCSPSV83T1</v>
          </cell>
          <cell r="B1811" t="str">
            <v>Thyristor valves spare parts for capacitor RF SV83T1</v>
          </cell>
          <cell r="C1811" t="str">
            <v>Thyristor valve spare part for capacitor</v>
          </cell>
        </row>
        <row r="1812">
          <cell r="A1812" t="str">
            <v>CKCUSV83T2</v>
          </cell>
          <cell r="B1812" t="str">
            <v>Capacitor unit spare parts for TSC for RF SV83T2</v>
          </cell>
          <cell r="C1812" t="str">
            <v>Capacitor unit for TSC RF SV83T2</v>
          </cell>
        </row>
        <row r="1813">
          <cell r="A1813" t="str">
            <v>CUCUSV83T2</v>
          </cell>
          <cell r="B1813" t="str">
            <v>Capacitor unit spare parts for xxth harmonic filter for RF SV83T2</v>
          </cell>
          <cell r="C1813" t="str">
            <v>Capacitor unit for xxth harmonic RFSV83T2</v>
          </cell>
        </row>
        <row r="1814">
          <cell r="A1814" t="str">
            <v>TRSPSV83T2</v>
          </cell>
          <cell r="B1814" t="str">
            <v>Thyristor valves spare parts for reactor control RF SV83T2</v>
          </cell>
          <cell r="C1814" t="str">
            <v>Thyristor valve spare part for reactor control</v>
          </cell>
        </row>
        <row r="1815">
          <cell r="A1815" t="str">
            <v>TCSPSV83T2</v>
          </cell>
          <cell r="B1815" t="str">
            <v>Thyristor valves spare parts for capacitor RF SV83T2</v>
          </cell>
          <cell r="C1815" t="str">
            <v>Thyristor valve spare part for capacitor</v>
          </cell>
        </row>
        <row r="1816">
          <cell r="A1816" t="str">
            <v>SVOP83T1-2Y</v>
          </cell>
          <cell r="B1816" t="str">
            <v>Spare parts necessary for two years operation for RF SV83T1</v>
          </cell>
          <cell r="C1816" t="str">
            <v>Spare part 2 year operation for SV83T1</v>
          </cell>
        </row>
        <row r="1817">
          <cell r="A1817" t="str">
            <v>SVOP83T1-ST</v>
          </cell>
          <cell r="B1817" t="str">
            <v>Special tools and appliance for complete installation and maintenance for RF SV83T1</v>
          </cell>
          <cell r="C1817" t="str">
            <v>Special tool for SV83T1</v>
          </cell>
        </row>
        <row r="1818">
          <cell r="A1818" t="str">
            <v>SVOP83T1-TE</v>
          </cell>
          <cell r="B1818" t="str">
            <v>Testing equipment appliance optional item for RF SV83T1</v>
          </cell>
          <cell r="C1818" t="str">
            <v>Testing eauipment for SV83T1</v>
          </cell>
        </row>
        <row r="1819">
          <cell r="A1819" t="str">
            <v>SVOP83T2-2Y</v>
          </cell>
          <cell r="B1819" t="str">
            <v>Spare parts necessary for two years operation for RF SV83T2</v>
          </cell>
          <cell r="C1819" t="str">
            <v>Spare part 2 year operation for SV83T2</v>
          </cell>
        </row>
        <row r="1820">
          <cell r="A1820" t="str">
            <v>SVOP83T2-ST</v>
          </cell>
          <cell r="B1820" t="str">
            <v>Special tools and appliance for complete installation and maintenance for RF SV83T2</v>
          </cell>
          <cell r="C1820" t="str">
            <v>Special tool for SV83T2</v>
          </cell>
        </row>
        <row r="1821">
          <cell r="A1821" t="str">
            <v>SVOP83T2-TE</v>
          </cell>
          <cell r="B1821" t="str">
            <v>Testing equipment appliance optional item for RF SV83T2</v>
          </cell>
          <cell r="C1821" t="str">
            <v>Testing eauipment for SV83T2</v>
          </cell>
        </row>
        <row r="1822">
          <cell r="A1822" t="str">
            <v>OG1151</v>
          </cell>
          <cell r="B1822" t="str">
            <v>3/8 inch diameter galvanized steel overhead ground wire (high strength)</v>
          </cell>
          <cell r="C1822" t="str">
            <v>3/8" OHG wire, high strength</v>
          </cell>
        </row>
        <row r="1823">
          <cell r="A1823" t="str">
            <v>PC2510</v>
          </cell>
          <cell r="B1823" t="str">
            <v>22 kV 1/C no. 120 sq.mm. XLPE power cable as per Ratings and Features RF PC2510</v>
          </cell>
          <cell r="C1823" t="str">
            <v>22kV 1/C 120 sq.mm. XLPE power cable</v>
          </cell>
        </row>
        <row r="1824">
          <cell r="A1824" t="str">
            <v>PC2710</v>
          </cell>
          <cell r="B1824" t="str">
            <v>22 kV 1/C no. 185 sq.mm. XLPE power cable as per Ratings and Features RF PC2710</v>
          </cell>
          <cell r="C1824" t="str">
            <v>22kV 1/C 185 sq.mm. XLPE power cable</v>
          </cell>
        </row>
        <row r="1825">
          <cell r="A1825" t="str">
            <v>PC2B10</v>
          </cell>
          <cell r="B1825" t="str">
            <v>22 kV 1/C no. 500 sq.mm. XLPE power cable as per Ratings and Features RF PC2B10</v>
          </cell>
          <cell r="C1825" t="str">
            <v>22kV 1/C 500 sq.mm. XLPE power cable</v>
          </cell>
        </row>
        <row r="1826">
          <cell r="A1826" t="str">
            <v>PC3110</v>
          </cell>
          <cell r="B1826" t="str">
            <v>33 kV 1/C no. 35 sq.mm. XLPE power cable as per Ratings and Features RF PC3110</v>
          </cell>
          <cell r="C1826" t="str">
            <v>33kV 1/C 35 sq.mm. XLPE power cable</v>
          </cell>
        </row>
        <row r="1827">
          <cell r="A1827" t="str">
            <v>PC2410</v>
          </cell>
          <cell r="B1827" t="str">
            <v>22 kV 1/C no. 95 sq.mm. XLPE power cable as per Ratings and Features RF PC2410</v>
          </cell>
          <cell r="C1827" t="str">
            <v>22kV 1/C 95 sq.mm. XLPE power cable</v>
          </cell>
        </row>
        <row r="1828">
          <cell r="A1828" t="str">
            <v>PC2810</v>
          </cell>
          <cell r="B1828" t="str">
            <v>22 kV 1/C no. 240 sq.mm. XLPE power cable as per Ratings and Features RF PC2810</v>
          </cell>
          <cell r="C1828" t="str">
            <v>22kV 1/C 240 sq.mm. XLPE power cable</v>
          </cell>
        </row>
        <row r="1829">
          <cell r="A1829" t="str">
            <v>PD600J</v>
          </cell>
          <cell r="B1829" t="str">
            <v>69 kV CCVT, 350 kV BIL, 40250:116.33/67.08 &amp; 116.33/67.08V without carrier accessories, oil filled as per Ratings and Features RF PD600J</v>
          </cell>
          <cell r="C1829" t="str">
            <v>69kV CVT 40250:116.33/67.08V 2 wdg PD600J</v>
          </cell>
        </row>
        <row r="1830">
          <cell r="A1830" t="str">
            <v>PD600N</v>
          </cell>
          <cell r="B1830" t="str">
            <v>69 kV CCVT, 350 kV BIL, 40250:115.00/67.08 &amp; 116.33/67.08V without carrier accessories, oil filled as per Ratings and Features RF PD600N</v>
          </cell>
          <cell r="C1830" t="str">
            <v>69kV CVT 40250:116.33/67.08V 2 wdg PD600N</v>
          </cell>
        </row>
        <row r="1831">
          <cell r="A1831" t="str">
            <v>PD601J</v>
          </cell>
          <cell r="B1831" t="str">
            <v>69 kV CCVT, 350 kV BIL, 40250:116.33/67.08 &amp; 116.33/67.08V without carrier accessories, oil filled as per Ratings and Features RF PD601J</v>
          </cell>
          <cell r="C1831" t="str">
            <v>69kV CVT 40250:116.33/67.08V 2 wdg PD601J</v>
          </cell>
        </row>
        <row r="1832">
          <cell r="A1832" t="str">
            <v>PD601K</v>
          </cell>
          <cell r="B1832" t="str">
            <v>69 kV CCVT, 350 kV BIL, 40250:116.33/67.08 &amp; 116.33/67.08V without carrier accessories, oil filled as per Ratings and Features RF PD601K</v>
          </cell>
          <cell r="C1832" t="str">
            <v>69kV CVT 40250:116.33/67.08V 2 wdg PD601K</v>
          </cell>
        </row>
        <row r="1833">
          <cell r="A1833" t="str">
            <v>PD6W1Q</v>
          </cell>
          <cell r="B1833" t="str">
            <v>69 kV CCVT, 350 kV BIL, 40250:115.00/67.08 &amp; 116.33/67.08V with carrier accessories, oil filled as per Ratings and Features RF PD6W1Q</v>
          </cell>
          <cell r="C1833" t="str">
            <v>69kV CVT 40250:116.33/67.08V 2 wdg PD6W1Q</v>
          </cell>
        </row>
        <row r="1834">
          <cell r="A1834" t="str">
            <v>PD700J</v>
          </cell>
          <cell r="B1834" t="str">
            <v>115 kV CCVT, 550 kV BIL, 69000:119.5/69 &amp; 119.5/69 V without carrier accessories, oil filled as per Ratings and Features RF PD700J</v>
          </cell>
          <cell r="C1834" t="str">
            <v>115kV CVT 69000:119.5/69V 2 wdg PD 700J</v>
          </cell>
        </row>
        <row r="1835">
          <cell r="A1835" t="str">
            <v>PD700K</v>
          </cell>
          <cell r="B1835" t="str">
            <v>115 kV CCVT, 550 kV BIL, 69000:119.5/69 &amp; 119.5/69 V without carrier accessories, oil filled as per Ratings and Features RF PD700K</v>
          </cell>
          <cell r="C1835" t="str">
            <v>115kV CVT 69000:119.5/69V 2 wdg PD 700K</v>
          </cell>
        </row>
        <row r="1836">
          <cell r="A1836" t="str">
            <v>PD700Q</v>
          </cell>
          <cell r="B1836" t="str">
            <v>115 kV CCVT, 550 kV BIL, 69000:119.5/69 &amp; 115.0/69 V without carrier accessories, oil filled as per Ratings and Features RF PD700Q</v>
          </cell>
          <cell r="C1836" t="str">
            <v>115kV CVT 69000:119.5/69V 2 wdg PD 700Q</v>
          </cell>
        </row>
        <row r="1837">
          <cell r="A1837" t="str">
            <v>PD701J</v>
          </cell>
          <cell r="B1837" t="str">
            <v>115 kV CCVT, 550 kV BIL, 69000:119.5/69 &amp; 119.5/69 V without carrier accessories, oil filled as per Ratings and Features RF PD701J</v>
          </cell>
          <cell r="C1837" t="str">
            <v>115kV CVT 69000:119.5/69V 2 wdg PD 701J</v>
          </cell>
        </row>
        <row r="1838">
          <cell r="A1838" t="str">
            <v>PD701K</v>
          </cell>
          <cell r="B1838" t="str">
            <v>115 kV CCVT, 550 kV BIL, 69000:119.5/69 &amp; 119.5/69 V without carrier accessories, oil filled as per Ratings and Features RF PD701K</v>
          </cell>
          <cell r="C1838" t="str">
            <v>115kV CVT 69000:119.5/69V 2 wdg PD 701K</v>
          </cell>
        </row>
        <row r="1839">
          <cell r="A1839" t="str">
            <v>PD701Q</v>
          </cell>
          <cell r="B1839" t="str">
            <v>115 kV CCVT, 550 kV BIL, 69000:119.5/69 &amp; 119.5/69 V without carrier accessories, oil filled as per Ratings and Features RF PD701Q</v>
          </cell>
          <cell r="C1839" t="str">
            <v>115kV CVT 69000:119.5/69V 2 wdg PD 701Q</v>
          </cell>
        </row>
        <row r="1840">
          <cell r="A1840" t="str">
            <v>PD701R</v>
          </cell>
          <cell r="B1840" t="str">
            <v>115 kV CCVT, 550 kV BIL, 115000/√3:115/66.4 &amp; 115/66.4 V without carrier accessories, oil filled as per Ratings and Features RF PD701R</v>
          </cell>
          <cell r="C1840" t="str">
            <v>115kV CVT 115000/√3 :115/66.4V 2 wdg PD 701R</v>
          </cell>
        </row>
        <row r="1841">
          <cell r="A1841" t="str">
            <v>PD7W0J</v>
          </cell>
          <cell r="B1841" t="str">
            <v>115 kV CCVT, 550 kV BIL, 69000:119.5/69 &amp; 119.5/69 V with carrier accessories, oil filled as per Ratings and Features RF PD7W0J</v>
          </cell>
          <cell r="C1841" t="str">
            <v>115kV CVT 69000:119.5/69V 2 wdg PD7W0J</v>
          </cell>
        </row>
        <row r="1842">
          <cell r="A1842" t="str">
            <v>PD7W0K</v>
          </cell>
          <cell r="B1842" t="str">
            <v>115 kV CCVT, 550 kV BIL, 69000:119.5/69 &amp; 119.5/69 V with carrier accessories, oil filled as per Ratings and Features RF PD7W0K</v>
          </cell>
          <cell r="C1842" t="str">
            <v>115kV CVT 69000:119.5/69V 2 wdg PD7W0K</v>
          </cell>
        </row>
        <row r="1843">
          <cell r="A1843" t="str">
            <v>PD7W1J</v>
          </cell>
          <cell r="B1843" t="str">
            <v>115 kV CCVT, 550 kV BIL, 69000:119.5/69 &amp; 119.5/69 V with carrier accessories, oil filled as per Ratings and Features RF PD7W1J</v>
          </cell>
          <cell r="C1843" t="str">
            <v>115kV CVT 69000:119.5/69V 2 wdg PD7W1J</v>
          </cell>
        </row>
        <row r="1844">
          <cell r="A1844" t="str">
            <v>PD7W1Q</v>
          </cell>
          <cell r="B1844" t="str">
            <v>115 kV CCVT, 550 kV BIL, 69000:119.5/69 &amp; 119.5/69 V with carrier accessories, oil filled as per Ratings and Features RF PD7W1Q</v>
          </cell>
          <cell r="C1844" t="str">
            <v>115kV CVT 69000:119.5/69V 2 wdg PD7W1Q</v>
          </cell>
        </row>
        <row r="1845">
          <cell r="A1845" t="str">
            <v>PD701A</v>
          </cell>
          <cell r="B1845" t="str">
            <v>132 kV CCVT, 650 kV BIL, 138000/√3:115/66.4 &amp; 115/66.4 V without carrier accessories, oil filled as per Ratings and Features RF PD701A</v>
          </cell>
          <cell r="C1845" t="str">
            <v>132kV CVT 138000/√3:115/66.4V 2 wdg PD 701A</v>
          </cell>
        </row>
        <row r="1846">
          <cell r="A1846" t="str">
            <v>PD701B</v>
          </cell>
          <cell r="B1846" t="str">
            <v>132 kV CCVT, 650 kV BIL, 138000/√3:115/66.4 &amp; 115/66.4 V without carrier accessories, oil filled as per Ratings and Features RF PD701B</v>
          </cell>
          <cell r="C1846" t="str">
            <v>132kV CVT 138000/√3:115/66.4V 2 wdg PD 701B</v>
          </cell>
        </row>
        <row r="1847">
          <cell r="A1847" t="str">
            <v>PD800A</v>
          </cell>
          <cell r="B1847" t="str">
            <v>230 kV CCVT, 900 kV BIL, 138000:119.5/69 &amp; 119.5/69 V without carrier accessories, oil filled as per Ratings and Features RF PD800A</v>
          </cell>
          <cell r="C1847" t="str">
            <v>230kV CVT 138000:119.5/69V 2 wdg PD800A</v>
          </cell>
        </row>
        <row r="1848">
          <cell r="A1848" t="str">
            <v>PD800J</v>
          </cell>
          <cell r="B1848" t="str">
            <v>230 kV CCVT, 900 kV BIL, 138000:119.5/69 &amp; 119.5/69 V without carrier accessories, oil filled as per Ratings and Features RF PD800J</v>
          </cell>
          <cell r="C1848" t="str">
            <v>230kV CVT 138000:119.5/69V 2 wdg PD800J</v>
          </cell>
        </row>
        <row r="1849">
          <cell r="A1849" t="str">
            <v>PD801A</v>
          </cell>
          <cell r="B1849" t="str">
            <v>230 kV CCVT, 900 kV BIL, 138000:119.5/69 &amp; 119.5/69 V without carrier accessories, oil filled as per Ratings and Features RF PD801A</v>
          </cell>
          <cell r="C1849" t="str">
            <v>230kV CVT 138000:119.5/69V 2 wdg PD801A</v>
          </cell>
        </row>
        <row r="1850">
          <cell r="A1850" t="str">
            <v>PD801J</v>
          </cell>
          <cell r="B1850" t="str">
            <v>230 kV CCVT, 900 kV BIL, 138000:119.5/69 &amp; 119.5/69 V without carrier accessories, oil filled as per Ratings and Features RF PD801J</v>
          </cell>
          <cell r="C1850" t="str">
            <v>230kV CVT 138000:119.5/69V 2 wdg PD801J</v>
          </cell>
        </row>
        <row r="1851">
          <cell r="A1851" t="str">
            <v>PD801Q</v>
          </cell>
          <cell r="B1851" t="str">
            <v>230 kV CCVT, 900 kV BIL, 138000:115/69 &amp; 119.5/69 V without carrier accessories, oil filled as per Ratings and Features RF PD801Q</v>
          </cell>
          <cell r="C1851" t="str">
            <v>230kV CVT 138000:115/69&amp;119.5/69V PD801Q</v>
          </cell>
        </row>
        <row r="1852">
          <cell r="A1852" t="str">
            <v>PD8W0J</v>
          </cell>
          <cell r="B1852" t="str">
            <v>230 kV CCVT, 900 kV BIL, 138000:119.5/69 &amp; 119.5/69 V with carrier accessories, oil filled as per Ratings and Features RF PD8W0J</v>
          </cell>
          <cell r="C1852" t="str">
            <v>230kV CVT 138000:119.5/69V 2 wdg PD8W0J</v>
          </cell>
        </row>
        <row r="1853">
          <cell r="A1853" t="str">
            <v>PD8W0K</v>
          </cell>
          <cell r="B1853" t="str">
            <v>230 kV CCVT, 900 kV BIL, 138000:119.5/69 &amp; 119.5/69 V with carrier accessories, oil filled as per Ratings and Features RF PD8W0K</v>
          </cell>
          <cell r="C1853" t="str">
            <v>230kV CVT 138000:119.5/69V 2 wdg PD8W0K</v>
          </cell>
        </row>
        <row r="1854">
          <cell r="A1854" t="str">
            <v>PD8W1J</v>
          </cell>
          <cell r="B1854" t="str">
            <v>230 kV CCVT, 900 kV BIL, 138000:119.5/69 &amp; 119.5/69 V with carrier accessories, oil filled as per Ratings and Features RF PD8W1J</v>
          </cell>
          <cell r="C1854" t="str">
            <v>230kV CVT 138000:119.5/69V 2 wdg PD8W1J</v>
          </cell>
        </row>
        <row r="1855">
          <cell r="A1855" t="str">
            <v>PD8W1K</v>
          </cell>
          <cell r="B1855" t="str">
            <v>230 kV CCVT, 900 kV BIL, 138000:119.5/69 &amp; 119.5/69 V with carrier accessories, oil filled as per Ratings and Features RF PD8W1K</v>
          </cell>
          <cell r="C1855" t="str">
            <v>230kV CVT 138000:119.5/69V 2 wdg PD8W1K</v>
          </cell>
        </row>
        <row r="1856">
          <cell r="A1856" t="str">
            <v>PD9001</v>
          </cell>
          <cell r="B1856" t="str">
            <v>525 kV CCVT, 1550 kV BIL, 287500:115/63.9&amp;115/63.9&amp;115/63.9 V without carrier accessories, oil filled as per Ratings and Features RF PD9001</v>
          </cell>
          <cell r="C1856" t="str">
            <v>525kV CVT 2500/4500:1/1/1V 3 wdg PD9001</v>
          </cell>
        </row>
        <row r="1857">
          <cell r="A1857" t="str">
            <v>PD9011</v>
          </cell>
          <cell r="B1857" t="str">
            <v xml:space="preserve">525 kV CCVT, 1550 kV BIL, 287500:115/63.9&amp;115/63.9&amp;115/63.9 V without carrier accessories, oil filled as per Ratings and Features RF PD9011 </v>
          </cell>
          <cell r="C1857" t="str">
            <v>525kV CVT 2500/4500:1/1/1V 3 wdg PD9011</v>
          </cell>
        </row>
        <row r="1858">
          <cell r="A1858" t="str">
            <v>PD9W01</v>
          </cell>
          <cell r="B1858" t="str">
            <v>525 kV CCVT, 1550 kV BIL, 287500:115/63.9&amp;115/63.9&amp;115/63.9&amp;115/63.9 V with carrier accessories, oil filled as per Ratings and Features RF PD9W01</v>
          </cell>
          <cell r="C1858" t="str">
            <v>525kV CVT 2500/4500:1/1/1/1V 4 wdg PD9W01</v>
          </cell>
        </row>
        <row r="1859">
          <cell r="A1859" t="str">
            <v>PD9W02</v>
          </cell>
          <cell r="B1859" t="str">
            <v>525 kV CCVT, 1550 kV BIL, 287500:115/63.9&amp;115/63.9&amp;115/63.9 V with carrier accessories, oil filled as per Ratings and Features RF PD9W02</v>
          </cell>
          <cell r="C1859" t="str">
            <v>525kV CVT 2500/4500:1/1/1 V 3 wdg PD9W02</v>
          </cell>
        </row>
        <row r="1860">
          <cell r="A1860" t="str">
            <v>PD9W11</v>
          </cell>
          <cell r="B1860" t="str">
            <v xml:space="preserve">525 kV CCVT, 1550 kV BIL, 287500:115/63.9&amp;115/63.9&amp;115/63.9 V with carrier accessories, oil filled as per Ratings and Features RF PD9W11 </v>
          </cell>
          <cell r="C1860" t="str">
            <v>525kV CVT 2500/4500:1/1/1V 3 wdg PD9W11</v>
          </cell>
        </row>
        <row r="1861">
          <cell r="A1861" t="str">
            <v>PD9W12</v>
          </cell>
          <cell r="B1861" t="str">
            <v xml:space="preserve">525 kV CCVT, 1550 kV BIL, 2500/4500:1/1/1 V with carrier accessories, oil filled as per Ratings and Features RF PD9W12 </v>
          </cell>
          <cell r="C1861" t="str">
            <v>525kV CVT 2500/4500:1/1/1 V 3 wdg PD9W12</v>
          </cell>
        </row>
        <row r="1862">
          <cell r="A1862" t="str">
            <v>PD9W13</v>
          </cell>
          <cell r="B1862" t="str">
            <v xml:space="preserve">525 kV CCVT, 1550 kV BIL, 2500/4500:1/1/1/1 V with carrier accessories, oil filled as per Ratings and Features RF PD9W13 </v>
          </cell>
          <cell r="C1862" t="str">
            <v>525kV CVT 2500/4500:1/1/1/1 V 3 wdg PD9W13</v>
          </cell>
        </row>
        <row r="1863">
          <cell r="A1863" t="str">
            <v>PD9W14</v>
          </cell>
          <cell r="B1863" t="str">
            <v xml:space="preserve">525 kV CCVT, 1550 kV BIL, 2500/4500&amp;2500/4500&amp;2500/4500:1 V with carrier accessories, oil filled as per Ratings and Features RF PD9W14 </v>
          </cell>
          <cell r="C1863" t="str">
            <v>525kV CVT 2500/4500:1/1/1 V 3 wdg PD9W14</v>
          </cell>
        </row>
        <row r="1864">
          <cell r="A1864" t="str">
            <v>PD9W15</v>
          </cell>
          <cell r="B1864" t="str">
            <v>525 kV CCVT, 1550 kV BIL, 2500/4500&amp;2500/4500&amp;2500/4500:1  with carrier accessories, oil filled as per Ratings and Features RF PD9W15</v>
          </cell>
          <cell r="C1864" t="str">
            <v>525kV CVT 2500/4500:1/1/1,  3 wdg PD9W15</v>
          </cell>
        </row>
        <row r="1865">
          <cell r="A1865" t="str">
            <v>PDST600J</v>
          </cell>
          <cell r="B1865" t="str">
            <v>Steel Supporting Structure for PD600J</v>
          </cell>
          <cell r="C1865" t="str">
            <v>Steel Supporting Structure for PD600J</v>
          </cell>
        </row>
        <row r="1866">
          <cell r="A1866" t="str">
            <v>PDST600N</v>
          </cell>
          <cell r="B1866" t="str">
            <v>Steel Supporting Structure for PD600N</v>
          </cell>
          <cell r="C1866" t="str">
            <v>Steel Supporting Structure for PD600N</v>
          </cell>
        </row>
        <row r="1867">
          <cell r="A1867" t="str">
            <v>PDST601J</v>
          </cell>
          <cell r="B1867" t="str">
            <v>Steel Supporting Structure for PD601J</v>
          </cell>
          <cell r="C1867" t="str">
            <v>Steel Supporting Structure for PD601J</v>
          </cell>
        </row>
        <row r="1868">
          <cell r="A1868" t="str">
            <v>PDST601K</v>
          </cell>
          <cell r="B1868" t="str">
            <v>Steel Supporting Structure for PD601K</v>
          </cell>
          <cell r="C1868" t="str">
            <v>Steel Supporting Structure for PD601K</v>
          </cell>
        </row>
        <row r="1869">
          <cell r="A1869" t="str">
            <v>PDST700J</v>
          </cell>
          <cell r="B1869" t="str">
            <v>Steel Supporting Structure for PD700J</v>
          </cell>
          <cell r="C1869" t="str">
            <v>Steel Supporting Structure for PD700J</v>
          </cell>
        </row>
        <row r="1870">
          <cell r="A1870" t="str">
            <v>PDST700K</v>
          </cell>
          <cell r="B1870" t="str">
            <v>Steel Supporting Structure for PD700K</v>
          </cell>
          <cell r="C1870" t="str">
            <v>Steel Supporting Structure for PD700K</v>
          </cell>
        </row>
        <row r="1871">
          <cell r="A1871" t="str">
            <v>PDST700Q</v>
          </cell>
          <cell r="B1871" t="str">
            <v>Steel Supporting Structure for PD700Q</v>
          </cell>
          <cell r="C1871" t="str">
            <v>Steel Supporting Structure for PD700Q</v>
          </cell>
        </row>
        <row r="1872">
          <cell r="A1872" t="str">
            <v>PDST701J</v>
          </cell>
          <cell r="B1872" t="str">
            <v>Steel Supporting Structure for PD701J</v>
          </cell>
          <cell r="C1872" t="str">
            <v>Steel Supporting Structure for PD701J</v>
          </cell>
        </row>
        <row r="1873">
          <cell r="A1873" t="str">
            <v>PDST701K</v>
          </cell>
          <cell r="B1873" t="str">
            <v>Steel Supporting Structure for PD701K</v>
          </cell>
          <cell r="C1873" t="str">
            <v>Steel Supporting Structure for PD701K</v>
          </cell>
        </row>
        <row r="1874">
          <cell r="A1874" t="str">
            <v>PDST701Q</v>
          </cell>
          <cell r="B1874" t="str">
            <v>Steel Supporting Structure for PD701Q</v>
          </cell>
          <cell r="C1874" t="str">
            <v>Steel Supporting Structure for PD701Q</v>
          </cell>
        </row>
        <row r="1875">
          <cell r="A1875" t="str">
            <v>PDST701R</v>
          </cell>
          <cell r="B1875" t="str">
            <v>Steel Supporting Structure for PD701R</v>
          </cell>
          <cell r="C1875" t="str">
            <v>Steel Supporting Structure for PD701R</v>
          </cell>
        </row>
        <row r="1876">
          <cell r="A1876" t="str">
            <v>PDST7W0J</v>
          </cell>
          <cell r="B1876" t="str">
            <v>Steel Supporting Structure for PD7W0J</v>
          </cell>
          <cell r="C1876" t="str">
            <v>Steel Supporting Structure for PD7W0J</v>
          </cell>
        </row>
        <row r="1877">
          <cell r="A1877" t="str">
            <v>PDST7W0K</v>
          </cell>
          <cell r="B1877" t="str">
            <v>Steel Supporting Structure for PD7W0K</v>
          </cell>
          <cell r="C1877" t="str">
            <v>Steel Supporting Structure for PD7W0K</v>
          </cell>
        </row>
        <row r="1878">
          <cell r="A1878" t="str">
            <v>PDST7W1J</v>
          </cell>
          <cell r="B1878" t="str">
            <v>Steel Supporting Structure for PD7W1J</v>
          </cell>
          <cell r="C1878" t="str">
            <v>Steel Supporting Structure for PD7W1J</v>
          </cell>
        </row>
        <row r="1879">
          <cell r="A1879" t="str">
            <v>PDST701A</v>
          </cell>
          <cell r="B1879" t="str">
            <v>Steel Supporting Structure for PD701A</v>
          </cell>
          <cell r="C1879" t="str">
            <v>Steel Supporting Structure for PD701A</v>
          </cell>
        </row>
        <row r="1880">
          <cell r="A1880" t="str">
            <v>PDST701B</v>
          </cell>
          <cell r="B1880" t="str">
            <v>Steel Supporting Structure for PD701B</v>
          </cell>
          <cell r="C1880" t="str">
            <v>Steel Supporting Structure for PD701B</v>
          </cell>
        </row>
        <row r="1881">
          <cell r="A1881" t="str">
            <v>PDST800A</v>
          </cell>
          <cell r="B1881" t="str">
            <v>Steel Supporting Structure for PD800A</v>
          </cell>
          <cell r="C1881" t="str">
            <v>Steel Supporting Structure for PD800A</v>
          </cell>
        </row>
        <row r="1882">
          <cell r="A1882" t="str">
            <v>PDST801A</v>
          </cell>
          <cell r="B1882" t="str">
            <v>Steel Supporting Structure for PD801A</v>
          </cell>
          <cell r="C1882" t="str">
            <v>Steel Supporting Structure for PD801A</v>
          </cell>
        </row>
        <row r="1883">
          <cell r="A1883" t="str">
            <v>PDST801J</v>
          </cell>
          <cell r="B1883" t="str">
            <v>Steel Supporting Structure for PD801J</v>
          </cell>
          <cell r="C1883" t="str">
            <v>Steel Supporting Structure for PD801J</v>
          </cell>
        </row>
        <row r="1884">
          <cell r="A1884" t="str">
            <v>PDST800J</v>
          </cell>
          <cell r="B1884" t="str">
            <v>Steel Supporting Structure for PD800J</v>
          </cell>
          <cell r="C1884" t="str">
            <v>Steel Supporting Structure for PD800J</v>
          </cell>
        </row>
        <row r="1885">
          <cell r="A1885" t="str">
            <v>PDST801Q</v>
          </cell>
          <cell r="B1885" t="str">
            <v>Steel Supporting Structure for PD801Q</v>
          </cell>
          <cell r="C1885" t="str">
            <v>Steel Supporting Structure for PD801Q</v>
          </cell>
        </row>
        <row r="1886">
          <cell r="A1886" t="str">
            <v>PDST8W0J</v>
          </cell>
          <cell r="B1886" t="str">
            <v>Steel Supporting Structure for PD8W0J</v>
          </cell>
          <cell r="C1886" t="str">
            <v>Steel Supporting Structure for PD8W0J</v>
          </cell>
        </row>
        <row r="1887">
          <cell r="A1887" t="str">
            <v>PDST8W0K</v>
          </cell>
          <cell r="B1887" t="str">
            <v>Steel Supporting Structure for PD8W0K</v>
          </cell>
          <cell r="C1887" t="str">
            <v>Steel Supporting Structure for PD8W0K</v>
          </cell>
        </row>
        <row r="1888">
          <cell r="A1888" t="str">
            <v>PDST8W1J</v>
          </cell>
          <cell r="B1888" t="str">
            <v>Steel Supporting Structure for PD8W1J</v>
          </cell>
          <cell r="C1888" t="str">
            <v>Steel Supporting Structure for PD8W1J</v>
          </cell>
        </row>
        <row r="1889">
          <cell r="A1889" t="str">
            <v>PDST8W1K</v>
          </cell>
          <cell r="B1889" t="str">
            <v>Steel Supporting Structure for PD8W1K</v>
          </cell>
          <cell r="C1889" t="str">
            <v>Steel Supporting Structure for PD8W1K</v>
          </cell>
        </row>
        <row r="1890">
          <cell r="A1890" t="str">
            <v>PDST9001</v>
          </cell>
          <cell r="B1890" t="str">
            <v>Steel Supporting Structure for PD9001</v>
          </cell>
          <cell r="C1890" t="str">
            <v>Steel Supporting Structure for PD9001</v>
          </cell>
        </row>
        <row r="1891">
          <cell r="A1891" t="str">
            <v>PDST9011</v>
          </cell>
          <cell r="B1891" t="str">
            <v>Steel Supporting Structure for PD9011</v>
          </cell>
          <cell r="C1891" t="str">
            <v>Steel Supporting Structure for PD9011</v>
          </cell>
        </row>
        <row r="1892">
          <cell r="A1892" t="str">
            <v>PDST9W01</v>
          </cell>
          <cell r="B1892" t="str">
            <v>Steel Supporting Structure for PD9W01</v>
          </cell>
          <cell r="C1892" t="str">
            <v>Steel Supporting Structure for PD9W01</v>
          </cell>
        </row>
        <row r="1893">
          <cell r="A1893" t="str">
            <v>PDST9W02</v>
          </cell>
          <cell r="B1893" t="str">
            <v>Steel Supporting Structure for PD9W02</v>
          </cell>
          <cell r="C1893" t="str">
            <v>Steel Supporting Structure for PD9W02</v>
          </cell>
        </row>
        <row r="1894">
          <cell r="A1894" t="str">
            <v>PDST9W11</v>
          </cell>
          <cell r="B1894" t="str">
            <v>Steel Supporting Structure for PD9W11</v>
          </cell>
          <cell r="C1894" t="str">
            <v>Steel Supporting Structure for PD9W11</v>
          </cell>
        </row>
        <row r="1895">
          <cell r="A1895" t="str">
            <v>PDST9W12</v>
          </cell>
          <cell r="B1895" t="str">
            <v>Steel Supporting Structure for PD9W12</v>
          </cell>
          <cell r="C1895" t="str">
            <v>Steel Supporting Structure for PD9W12</v>
          </cell>
        </row>
        <row r="1896">
          <cell r="A1896" t="str">
            <v>PDST9W13</v>
          </cell>
          <cell r="B1896" t="str">
            <v>Steel Supporting Structure for PD9W13</v>
          </cell>
          <cell r="C1896" t="str">
            <v>Steel Supporting Structure for PD9W13</v>
          </cell>
        </row>
        <row r="1897">
          <cell r="A1897" t="str">
            <v>PDST9W14</v>
          </cell>
          <cell r="B1897" t="str">
            <v>Steel Supporting Structure for PD9W14</v>
          </cell>
          <cell r="C1897" t="str">
            <v>Steel Supporting Structure for PD9W14</v>
          </cell>
        </row>
        <row r="1898">
          <cell r="A1898" t="str">
            <v>PF1111</v>
          </cell>
          <cell r="B1898" t="str">
            <v>11 kV 100 A 1-pole dropout fuse as per Ratings and Features RF PF1111</v>
          </cell>
          <cell r="C1898" t="str">
            <v>11kV 100A Power Fuse</v>
          </cell>
        </row>
        <row r="1899">
          <cell r="A1899" t="str">
            <v>PF2111</v>
          </cell>
          <cell r="B1899" t="str">
            <v>22 kV 100 A 12.5 kA 1-pole dropout fuse as per Ratings and Features RF PF2111</v>
          </cell>
          <cell r="C1899" t="str">
            <v>22kV 100A 12.5kA Power Fuse</v>
          </cell>
        </row>
        <row r="1900">
          <cell r="A1900" t="str">
            <v>PF2211</v>
          </cell>
          <cell r="B1900" t="str">
            <v>22 kV 200 A 12.5 kA 1-pole dropout fuse as per Ratings and Features RF PF2211</v>
          </cell>
          <cell r="C1900" t="str">
            <v>22kV 200A 12.5kA  Power Fuse</v>
          </cell>
        </row>
        <row r="1901">
          <cell r="A1901" t="str">
            <v>PF3111</v>
          </cell>
          <cell r="B1901" t="str">
            <v>33 kV 100 A 12.5 kA 1-pole dropout fuse as per Ratings and Features RF PF3111</v>
          </cell>
          <cell r="C1901" t="str">
            <v>33kV 100A 12.5kA Power Fuse</v>
          </cell>
        </row>
        <row r="1902">
          <cell r="A1902" t="str">
            <v>PF3221</v>
          </cell>
          <cell r="B1902" t="str">
            <v>33 kV 200 A 12.5 kA 1-pole dropout fuse as per Ratings and Features RF PF3221</v>
          </cell>
          <cell r="C1902" t="str">
            <v>33kV 200A 12.5kA Power Fuse</v>
          </cell>
        </row>
        <row r="1903">
          <cell r="A1903" t="str">
            <v>PF3211</v>
          </cell>
          <cell r="B1903" t="str">
            <v>33 kV 200 A 12.5 kA 1-pole dropout fuse as per Ratings and Features RF PF3211</v>
          </cell>
          <cell r="C1903" t="str">
            <v>33kV 200A 12.5kA Power Fuse</v>
          </cell>
        </row>
        <row r="1904">
          <cell r="A1904" t="str">
            <v>PWB001</v>
          </cell>
          <cell r="B1904" t="str">
            <v>Power Box</v>
          </cell>
          <cell r="C1904" t="str">
            <v>Power Box</v>
          </cell>
        </row>
        <row r="1905">
          <cell r="A1905" t="str">
            <v>RXSV01</v>
          </cell>
          <cell r="B1905" t="str">
            <v>Reactors for thyristor control, 65.05 MVAR, three phases, air core, outdoor type, high creepage distance</v>
          </cell>
          <cell r="C1905" t="str">
            <v>65.05 MVAR, air core, , High creepage distance</v>
          </cell>
        </row>
        <row r="1906">
          <cell r="A1906" t="str">
            <v>RXSV02</v>
          </cell>
          <cell r="B1906" t="str">
            <v>Reactors for current damping, 3.28 MVAR, three phases, air core, outdoor type, high creepage distance</v>
          </cell>
          <cell r="C1906" t="str">
            <v>3.28 MVAR, air core, High creepage distance</v>
          </cell>
        </row>
        <row r="1907">
          <cell r="A1907" t="str">
            <v>RXSV03</v>
          </cell>
          <cell r="B1907" t="str">
            <v>Reactors for filter, 1.57, 0.4 MVAR, three phases, air core, outdoor type, high creepage distance</v>
          </cell>
          <cell r="C1907" t="str">
            <v xml:space="preserve">1.57, 0.4 MVAR, air core, High creepage distance </v>
          </cell>
        </row>
        <row r="1908">
          <cell r="A1908" t="str">
            <v>RXSV04</v>
          </cell>
          <cell r="B1908" t="str">
            <v>Reactors for completed SVC system, high creepage distance</v>
          </cell>
          <cell r="C1908" t="str">
            <v xml:space="preserve">xx MVAR, air core, High creepage distance </v>
          </cell>
        </row>
        <row r="1909">
          <cell r="A1909" t="str">
            <v>RXSTSV01</v>
          </cell>
          <cell r="B1909" t="str">
            <v>Steel supporting structure</v>
          </cell>
          <cell r="C1909" t="str">
            <v>Steel Supporting Structure</v>
          </cell>
        </row>
        <row r="1910">
          <cell r="A1910" t="str">
            <v>RXSTSV02</v>
          </cell>
          <cell r="B1910" t="str">
            <v>Steel supporting structure</v>
          </cell>
          <cell r="C1910" t="str">
            <v>Steel Supporting Structure</v>
          </cell>
        </row>
        <row r="1911">
          <cell r="A1911" t="str">
            <v>RXSTSV03</v>
          </cell>
          <cell r="B1911" t="str">
            <v>Steel supporting structure</v>
          </cell>
          <cell r="C1911" t="str">
            <v>Steel Supporting Structure</v>
          </cell>
        </row>
        <row r="1912">
          <cell r="A1912" t="str">
            <v>RXSTSV04</v>
          </cell>
          <cell r="B1912" t="str">
            <v>Steel supporting structure</v>
          </cell>
          <cell r="C1912" t="str">
            <v>Steel Supporting Structure</v>
          </cell>
        </row>
        <row r="1913">
          <cell r="A1913" t="str">
            <v>RX7000</v>
          </cell>
          <cell r="B1913" t="str">
            <v>15 MVAR, 115 kV,  three phases shunt reactor complete with insulating oil and accessories as per Ratings and Features RF RX7000</v>
          </cell>
          <cell r="C1913" t="str">
            <v>15MVAR 115kV Shunt RX7000</v>
          </cell>
        </row>
        <row r="1914">
          <cell r="A1914" t="str">
            <v>RXBH7000</v>
          </cell>
          <cell r="B1914" t="str">
            <v xml:space="preserve">550 kV BIL, HV Bushing </v>
          </cell>
          <cell r="C1914" t="str">
            <v>HV Bushing 550 kV BIL (115 kV)</v>
          </cell>
        </row>
        <row r="1915">
          <cell r="A1915" t="str">
            <v>RXBN7000</v>
          </cell>
          <cell r="B1915" t="str">
            <v xml:space="preserve">150 kV BIL, Neutral Bushing </v>
          </cell>
          <cell r="C1915" t="str">
            <v>Neutral Bushing 150 kV BIL (22 kV)</v>
          </cell>
        </row>
        <row r="1916">
          <cell r="A1916" t="str">
            <v>RXRL7000</v>
          </cell>
          <cell r="B1916" t="str">
            <v>Complete Set of one or two units of each type and each size of auxiliary relay and contactor (two units are required where five units or more of each type and each size are provided per one reactor)</v>
          </cell>
          <cell r="C1916" t="str">
            <v>Complete Set of Spare Relay for One RX</v>
          </cell>
        </row>
        <row r="1917">
          <cell r="A1917" t="str">
            <v>RX7712</v>
          </cell>
          <cell r="B1917" t="str">
            <v>0.55 MVAR, 110 kV, 650 kV BIL, neutral reactor to connect with shunt reactor complete with tank mounted surge arrester, insulating oil and accessories as per Ratings and Features RF RX7712</v>
          </cell>
          <cell r="C1917" t="str">
            <v>0.55MVAR 110kV Neutral RX7712</v>
          </cell>
        </row>
        <row r="1918">
          <cell r="A1918" t="str">
            <v>RX9411</v>
          </cell>
          <cell r="B1918" t="str">
            <v>55 MVAR, 525 kV, three phases shunt reactor complete with insulating oil and accessories as per Ratings and Features RF RX9411</v>
          </cell>
          <cell r="C1918" t="str">
            <v>55MVAR 525kV Shunt RX9411</v>
          </cell>
        </row>
        <row r="1919">
          <cell r="A1919" t="str">
            <v>RX9511</v>
          </cell>
          <cell r="B1919" t="str">
            <v>110 MVAR, 525 kV, three phases shunt reactor complete with insulating oil and accessories as per Ratings and Features RF RX9511</v>
          </cell>
          <cell r="C1919" t="str">
            <v>110MVAR 525kV Shunt RX9511</v>
          </cell>
        </row>
        <row r="1920">
          <cell r="A1920" t="str">
            <v>RX9411-RX7712</v>
          </cell>
          <cell r="B1920" t="str">
            <v>Complete set of Reactor where one complete set comprises of one unit of 55 MVAR, 525 kV, three phases shunt reactor and one unit of 0.55 MVAR, 110 kV, 650 kV BIL, neutral reactor</v>
          </cell>
          <cell r="C1920" t="str">
            <v>Set of  55 MVAR SR and 0.55 MVAR NR</v>
          </cell>
        </row>
        <row r="1921">
          <cell r="A1921" t="str">
            <v>RX9411-RX7811</v>
          </cell>
          <cell r="B1921" t="str">
            <v>Complete set of Reactor where one complete set comprises of one unit of 55 MVAR, 525 kV, three phases shunt reactor and one unit of 2.18 MVAR, 110 kV, 650 kV BIL, neutral reactor</v>
          </cell>
          <cell r="C1921" t="str">
            <v>Set of  55 MVAR SR and 2.18 MVAR NR</v>
          </cell>
        </row>
        <row r="1922">
          <cell r="A1922" t="str">
            <v>RX9511-RX7712</v>
          </cell>
          <cell r="B1922" t="str">
            <v>Complete set of Reactor where one complete set comprises of one unit of 110 MVAR, 525 kV, three phases shunt reactor and one unit of 0.55 MVAR, 110 kV, 650 kV BIL, neutral reactor</v>
          </cell>
          <cell r="C1922" t="str">
            <v>Set of  110 MVAR SR and 0.55 MVAR NR</v>
          </cell>
        </row>
        <row r="1923">
          <cell r="A1923" t="str">
            <v>RXBH771X</v>
          </cell>
          <cell r="B1923" t="str">
            <v xml:space="preserve">650 kV BIL, HV Bushing </v>
          </cell>
          <cell r="C1923" t="str">
            <v>HV Bushing 650 kV BIL (110 kV)</v>
          </cell>
        </row>
        <row r="1924">
          <cell r="A1924" t="str">
            <v>RXBN771X</v>
          </cell>
          <cell r="B1924" t="str">
            <v xml:space="preserve">110 kV BIL, Neutral Bushing </v>
          </cell>
          <cell r="C1924" t="str">
            <v>Neutral Bushing 110 kV BIL (110 kV)</v>
          </cell>
        </row>
        <row r="1925">
          <cell r="A1925" t="str">
            <v>RXBH951X</v>
          </cell>
          <cell r="B1925" t="str">
            <v xml:space="preserve">1550 kV BIL, HV Bushing </v>
          </cell>
          <cell r="C1925" t="str">
            <v>HV Bushing 1550 kV BIL (525 kV)</v>
          </cell>
        </row>
        <row r="1926">
          <cell r="A1926" t="str">
            <v>RXBN951X</v>
          </cell>
          <cell r="B1926" t="str">
            <v xml:space="preserve">650 kV BIL, Neutral Bushing </v>
          </cell>
          <cell r="C1926" t="str">
            <v>Neutral Bushing 650 kV BIL (525 kV)</v>
          </cell>
        </row>
        <row r="1927">
          <cell r="A1927" t="str">
            <v>RXRL771X</v>
          </cell>
          <cell r="B1927" t="str">
            <v>Complete Set of one or two units of each type and each size of auxiliary relay and contactor (two units are required where five units or more of each type and each size are provided per one reactor)</v>
          </cell>
          <cell r="C1927" t="str">
            <v>Complete Set of Spare Relay for One RX</v>
          </cell>
        </row>
        <row r="1928">
          <cell r="A1928" t="str">
            <v>RXRL951X</v>
          </cell>
          <cell r="B1928" t="str">
            <v>Complete Set of one or two units of each type and each size of auxiliary relay and contactor (two units are required where five units or more of each type and each size are provided per one reactor)</v>
          </cell>
          <cell r="C1928" t="str">
            <v>Complete Set of Spare Relay for One RX</v>
          </cell>
        </row>
        <row r="1929">
          <cell r="A1929" t="str">
            <v>RXRL941X</v>
          </cell>
          <cell r="B1929" t="str">
            <v>Complete Set of one or two units of each type and each size of auxiliary relay and contactor (two units are required where five units or more of each type and each size are provided per one reactor)</v>
          </cell>
          <cell r="C1929" t="str">
            <v>Complete Set of Spare Relay for One RX</v>
          </cell>
        </row>
        <row r="1930">
          <cell r="A1930" t="str">
            <v>SA1D01</v>
          </cell>
          <cell r="B1930" t="str">
            <v>15 kV Surge Arrester as per Ratings and Features RF SA1D01</v>
          </cell>
          <cell r="C1930" t="str">
            <v>15kV Arrester SA1D01</v>
          </cell>
        </row>
        <row r="1931">
          <cell r="A1931" t="str">
            <v>SA2D01</v>
          </cell>
          <cell r="B1931" t="str">
            <v>24 kV Surge Arrester as per Ratings and Features RF SA2D01</v>
          </cell>
          <cell r="C1931" t="str">
            <v>24kV Arrester SA2D01</v>
          </cell>
        </row>
        <row r="1932">
          <cell r="A1932" t="str">
            <v>SA2Y01</v>
          </cell>
          <cell r="B1932" t="str">
            <v>21 kV Surge Arrester as per Ratings and Features RF SA2Y01</v>
          </cell>
          <cell r="C1932" t="str">
            <v>21kV Arrester SA2Y01</v>
          </cell>
        </row>
        <row r="1933">
          <cell r="A1933" t="str">
            <v>SA2Y11</v>
          </cell>
          <cell r="B1933" t="str">
            <v>21 kV surge arrester as per ratings and features RF SA2Y11</v>
          </cell>
          <cell r="C1933" t="str">
            <v>21kV Arrester SA2Y11</v>
          </cell>
        </row>
        <row r="1934">
          <cell r="A1934" t="str">
            <v>SA3D01</v>
          </cell>
          <cell r="B1934" t="str">
            <v>36 kV Surge Arrester as per Ratings and Features RF SA3D01</v>
          </cell>
          <cell r="C1934" t="str">
            <v>36kV Arrester SA3D01</v>
          </cell>
        </row>
        <row r="1935">
          <cell r="A1935" t="str">
            <v>SA3Y01</v>
          </cell>
          <cell r="B1935" t="str">
            <v>30 kV Surge Arrester as per Ratings and Features RF SA3Y01</v>
          </cell>
          <cell r="C1935" t="str">
            <v>30kV Arrester SA3Y01</v>
          </cell>
        </row>
        <row r="1936">
          <cell r="A1936" t="str">
            <v>SA3Y11</v>
          </cell>
          <cell r="B1936" t="str">
            <v>30 kV Surge Arrester as per Ratings and Features RF SA3Y11</v>
          </cell>
          <cell r="C1936" t="str">
            <v>30kV Arrester SA3Y11</v>
          </cell>
        </row>
        <row r="1937">
          <cell r="A1937" t="str">
            <v>SA6D01</v>
          </cell>
          <cell r="B1937" t="str">
            <v>72 kV Surge Arrester as per Ratings and Features RF SA6D01</v>
          </cell>
          <cell r="C1937" t="str">
            <v>72kV Arrester SA6D01</v>
          </cell>
        </row>
        <row r="1938">
          <cell r="A1938" t="str">
            <v>SA6Y01</v>
          </cell>
          <cell r="B1938" t="str">
            <v>60 kV Surge Arrester as per Ratings and Features RF SA6Y01</v>
          </cell>
          <cell r="C1938" t="str">
            <v>60kV Arrester SA6Y01</v>
          </cell>
        </row>
        <row r="1939">
          <cell r="A1939" t="str">
            <v>SA6Y11</v>
          </cell>
          <cell r="B1939" t="str">
            <v>60 kV Surge Arrester as per Ratings and Features RF SA6Y11</v>
          </cell>
          <cell r="C1939" t="str">
            <v>60kV Arrester SA6Y11</v>
          </cell>
        </row>
        <row r="1940">
          <cell r="A1940" t="str">
            <v>SA7D01</v>
          </cell>
          <cell r="B1940" t="str">
            <v>120 kV Surge Arrester as per Ratings and Features RF SA7D01</v>
          </cell>
          <cell r="C1940" t="str">
            <v>120kV Arrester SA7D01</v>
          </cell>
        </row>
        <row r="1941">
          <cell r="A1941" t="str">
            <v>SA7Y01</v>
          </cell>
          <cell r="B1941" t="str">
            <v>108 kV Surge Arrester as per Ratings and Features RF SA7Y01</v>
          </cell>
          <cell r="C1941" t="str">
            <v>108kV Arrester SA7Y01</v>
          </cell>
        </row>
        <row r="1942">
          <cell r="A1942" t="str">
            <v>SA7Y11</v>
          </cell>
          <cell r="B1942" t="str">
            <v>108 kV Surge Arrester as per Ratings and Features RF SA7Y11</v>
          </cell>
          <cell r="C1942" t="str">
            <v>108kV Arrester SA7Y11</v>
          </cell>
        </row>
        <row r="1943">
          <cell r="A1943" t="str">
            <v>SA7Y12</v>
          </cell>
          <cell r="B1943" t="str">
            <v>96 kV Surge Arrester as per Ratings and Features RF SA7Y12</v>
          </cell>
          <cell r="C1943" t="str">
            <v>96kV Arrester SA7Y12</v>
          </cell>
        </row>
        <row r="1944">
          <cell r="A1944" t="str">
            <v>SA7Y1A</v>
          </cell>
          <cell r="B1944" t="str">
            <v>120 kV Surge Arrester as per Ratings and Features RF SA7Y1A</v>
          </cell>
          <cell r="C1944" t="str">
            <v>120kV Arrester SA7Y1A</v>
          </cell>
        </row>
        <row r="1945">
          <cell r="A1945" t="str">
            <v>SA8Y01</v>
          </cell>
          <cell r="B1945" t="str">
            <v>192 kV Surge Arrester as per Ratings and Features RF SA8Y01</v>
          </cell>
          <cell r="C1945" t="str">
            <v>192kV Arrester SA8Y01</v>
          </cell>
        </row>
        <row r="1946">
          <cell r="A1946" t="str">
            <v>SA8Y11</v>
          </cell>
          <cell r="B1946" t="str">
            <v>192 kV Surge Arrester as per Ratings and Features RF SA8Y11</v>
          </cell>
          <cell r="C1946" t="str">
            <v>192kV Arrester SA8Y11</v>
          </cell>
        </row>
        <row r="1947">
          <cell r="A1947" t="str">
            <v>SA9Y11</v>
          </cell>
          <cell r="B1947" t="str">
            <v>396 kV Surge Arrester completed with corona ring, grading ring as per Ratings and Features RF SA9Y11</v>
          </cell>
          <cell r="C1947" t="str">
            <v>396kV Arrester SA9Y11</v>
          </cell>
        </row>
        <row r="1948">
          <cell r="A1948" t="str">
            <v>SP9Y11</v>
          </cell>
          <cell r="B1948" t="str">
            <v>396 kV Surge Arrester (Polymer) completed with corona ring, grading ring as per Ratings and Features RF SP9Y11</v>
          </cell>
          <cell r="C1948" t="str">
            <v>396kV Arrester SP9Y11</v>
          </cell>
        </row>
        <row r="1949">
          <cell r="A1949" t="str">
            <v>SASV01</v>
          </cell>
          <cell r="B1949" t="str">
            <v>55,46 kV surge arresters for thyristor value, high creepage distance</v>
          </cell>
          <cell r="C1949" t="str">
            <v>55,46 kV  Surge Arrester for Thyristor value</v>
          </cell>
        </row>
        <row r="1950">
          <cell r="A1950" t="str">
            <v>SASV02</v>
          </cell>
          <cell r="B1950" t="str">
            <v>xx kV surge arresters for completed SVC system, high creepage distance</v>
          </cell>
          <cell r="C1950" t="str">
            <v>xx kV  Surge Arrester for SVC</v>
          </cell>
        </row>
        <row r="1951">
          <cell r="A1951" t="str">
            <v>SCSV01</v>
          </cell>
          <cell r="B1951" t="str">
            <v>0.1 uF surge capacitor, high creepage distance</v>
          </cell>
          <cell r="C1951" t="str">
            <v xml:space="preserve">0.1 uF Surge Capacitor  </v>
          </cell>
        </row>
        <row r="1952">
          <cell r="A1952" t="str">
            <v>SASTSV01</v>
          </cell>
          <cell r="B1952" t="str">
            <v>Steel supporting structure</v>
          </cell>
          <cell r="C1952" t="str">
            <v>Steel Supporting Structure for  Surge Arrester for Thyristor value</v>
          </cell>
        </row>
        <row r="1953">
          <cell r="A1953" t="str">
            <v>SASTSV02</v>
          </cell>
          <cell r="B1953" t="str">
            <v>Steel supporting structure</v>
          </cell>
          <cell r="C1953" t="str">
            <v>Steel Supporting Structure for  Surge Arrester for SVC</v>
          </cell>
        </row>
        <row r="1954">
          <cell r="A1954" t="str">
            <v>SCSTSV01</v>
          </cell>
          <cell r="B1954" t="str">
            <v>Steel supporting structure</v>
          </cell>
          <cell r="C1954" t="str">
            <v>Steel Supporting Structure for  Surge Capacitor</v>
          </cell>
        </row>
        <row r="1955">
          <cell r="A1955" t="str">
            <v>SAST7Y01</v>
          </cell>
          <cell r="B1955" t="str">
            <v>Steel Supporting Structure for SA7Y01</v>
          </cell>
          <cell r="C1955" t="str">
            <v>Steel Supporting Structure for SA7Y01</v>
          </cell>
        </row>
        <row r="1956">
          <cell r="A1956" t="str">
            <v>SAST8Y01</v>
          </cell>
          <cell r="B1956" t="str">
            <v>Steel Supporting Structure for SA8Y01</v>
          </cell>
          <cell r="C1956" t="str">
            <v>Steel Supporting Structure for SA8Y01</v>
          </cell>
        </row>
        <row r="1957">
          <cell r="A1957" t="str">
            <v>SAST8Y11</v>
          </cell>
          <cell r="B1957" t="str">
            <v>Steel Supporting Structure for SA8Y11</v>
          </cell>
          <cell r="C1957" t="str">
            <v>Steel Supporting Structure for SA8Y11</v>
          </cell>
        </row>
        <row r="1958">
          <cell r="A1958" t="str">
            <v>SAST9Y11</v>
          </cell>
          <cell r="B1958" t="str">
            <v>Steel Supporting Structure for SA9Y11</v>
          </cell>
          <cell r="C1958" t="str">
            <v>Steel Supporting Structure for SA9Y11</v>
          </cell>
        </row>
        <row r="1959">
          <cell r="A1959" t="str">
            <v>SPST9Y11</v>
          </cell>
          <cell r="B1959" t="str">
            <v>Steel Supporting Structure for SP9Y11</v>
          </cell>
          <cell r="C1959" t="str">
            <v>Steel Supporting Structure for SP9Y11</v>
          </cell>
        </row>
        <row r="1960">
          <cell r="A1960" t="str">
            <v>SAST7Y11</v>
          </cell>
          <cell r="B1960" t="str">
            <v>Steel Supporting Structure for SA7Y11</v>
          </cell>
          <cell r="C1960" t="str">
            <v>Steel Supporting Structure for SA7Y11</v>
          </cell>
        </row>
        <row r="1961">
          <cell r="A1961" t="str">
            <v>SW0001</v>
          </cell>
          <cell r="B1961" t="str">
            <v xml:space="preserve">Double Throw Safety switch 480 Vac 2000 A </v>
          </cell>
          <cell r="C1961" t="str">
            <v xml:space="preserve">Double Throw Safety switch 480 Vac 2000 A </v>
          </cell>
        </row>
        <row r="1962">
          <cell r="A1962" t="str">
            <v>SW1001</v>
          </cell>
          <cell r="B1962" t="str">
            <v xml:space="preserve">Safety switch 600 Vac 60 A </v>
          </cell>
          <cell r="C1962" t="str">
            <v>Safety switch 600 Vac 60 A</v>
          </cell>
        </row>
        <row r="1963">
          <cell r="A1963" t="str">
            <v>SW1101</v>
          </cell>
          <cell r="B1963" t="str">
            <v xml:space="preserve">Safety switch 600 Vac 200 A </v>
          </cell>
          <cell r="C1963" t="str">
            <v>Safety switch 600 Vac 200 A</v>
          </cell>
        </row>
        <row r="1964">
          <cell r="A1964" t="str">
            <v>SW1102</v>
          </cell>
          <cell r="B1964" t="str">
            <v>Safety switch 600 Vac 200 A, 4 wire, S/N, 3 blades, 3 fuses time lag type, outdoor enclosure (Galvannealed steel or painted stainless steel, IP43, at least 2 mm thickness) completed with 200 A fuses.</v>
          </cell>
          <cell r="C1964" t="str">
            <v>Safety switch 600 Vac 200 A</v>
          </cell>
        </row>
        <row r="1965">
          <cell r="A1965" t="str">
            <v>SW1201</v>
          </cell>
          <cell r="B1965" t="str">
            <v xml:space="preserve">Safety switch 600 Vac 400 A </v>
          </cell>
          <cell r="C1965" t="str">
            <v>Safety switch 600 Vac 400 A</v>
          </cell>
        </row>
        <row r="1966">
          <cell r="A1966" t="str">
            <v>SW1202</v>
          </cell>
          <cell r="B1966" t="str">
            <v>Safety switch 600 Vac 400 A, 4 wire, S/N, 3 blades, 3 fuses time lag type, outdoor enclosure (Galvannealed steel or painted stainless steel, IP43, at least 2 mm thickness) completed with 400 A fuses.</v>
          </cell>
          <cell r="C1966" t="str">
            <v>Safety switch 600 Vac 400 A</v>
          </cell>
        </row>
        <row r="1967">
          <cell r="A1967" t="str">
            <v>SW1301</v>
          </cell>
          <cell r="B1967" t="str">
            <v xml:space="preserve">Safety switch 600 Vac 600 A </v>
          </cell>
          <cell r="C1967" t="str">
            <v>Safety switch 600 Vac 600 A</v>
          </cell>
        </row>
        <row r="1968">
          <cell r="A1968" t="str">
            <v>SW1302</v>
          </cell>
          <cell r="B1968" t="str">
            <v>Safety switch 600 Vac 600 A, 4 wire, S/N, 3 blades, 3 fuses time lag type, outdoor enclosure (Galvannealed steel or painted stainless steel, IP43, at least 2 mm thickness) completed with 600 A fuses.</v>
          </cell>
          <cell r="C1968" t="str">
            <v>Safety switch 600 Vac 600 A</v>
          </cell>
        </row>
        <row r="1969">
          <cell r="A1969" t="str">
            <v>SW1401</v>
          </cell>
          <cell r="B1969" t="str">
            <v xml:space="preserve">Safety switch 600 Vac 800 A </v>
          </cell>
          <cell r="C1969" t="str">
            <v>Safety switch 600 Vac 800 A</v>
          </cell>
        </row>
        <row r="1970">
          <cell r="A1970" t="str">
            <v>SW1402</v>
          </cell>
          <cell r="B1970" t="str">
            <v>Safety switch 600 Vac 800 A, 4 wire, S/N, 3 blades, 3 fuses time lag type, outdoor enclosure (Galvannealed steel or painted stainless steel, IP43, at least 2 mm thickness) completed with 800 A fuses.</v>
          </cell>
          <cell r="C1970" t="str">
            <v>Safety switch 600 Vac 800 A</v>
          </cell>
        </row>
        <row r="1971">
          <cell r="A1971" t="str">
            <v>SW1501</v>
          </cell>
          <cell r="B1971" t="str">
            <v xml:space="preserve">Safety switch 600 Vac 1000 A </v>
          </cell>
          <cell r="C1971" t="str">
            <v>Safety switch 600 Vac 1000 A</v>
          </cell>
        </row>
        <row r="1972">
          <cell r="A1972" t="str">
            <v>SW1502</v>
          </cell>
          <cell r="B1972" t="str">
            <v>Safety switch 600 Vac 1000 A, 4 wire, S/N, 3 blades, 3 fuses time lag type, outdoor enclosure (Galvannealed steel or painted stainless steel, IP43, at least 2 mm thickness) completed with 1000 A fuses.</v>
          </cell>
          <cell r="C1972" t="str">
            <v>Safety switch 600 Vac 1000 A</v>
          </cell>
        </row>
        <row r="1973">
          <cell r="A1973" t="str">
            <v>SWSV83T1</v>
          </cell>
          <cell r="B1973" t="str">
            <v xml:space="preserve">Safety switch 600 Vac xxx A </v>
          </cell>
          <cell r="C1973" t="str">
            <v xml:space="preserve">Safety switch 600 Vac xxx A </v>
          </cell>
        </row>
        <row r="1974">
          <cell r="A1974" t="str">
            <v>SWSV83T2</v>
          </cell>
          <cell r="B1974" t="str">
            <v xml:space="preserve">Safety switch 600 Vac 400 A </v>
          </cell>
          <cell r="C1974" t="str">
            <v xml:space="preserve">Safety switch 600 Vac 400 A </v>
          </cell>
        </row>
        <row r="1975">
          <cell r="A1975" t="str">
            <v>SWSV003</v>
          </cell>
          <cell r="B1975" t="str">
            <v xml:space="preserve">Safety switch 600 Vac xxx A </v>
          </cell>
          <cell r="C1975" t="str">
            <v xml:space="preserve">Safety switch 600 Vac xxx A </v>
          </cell>
        </row>
        <row r="1976">
          <cell r="A1976" t="str">
            <v>TB0001</v>
          </cell>
          <cell r="B1976" t="str">
            <v>Termination Box type TB1 as per Dwg No. LT-TB-0-01</v>
          </cell>
          <cell r="C1976" t="str">
            <v>Termination Box type TB1</v>
          </cell>
        </row>
        <row r="1977">
          <cell r="A1977" t="str">
            <v>TB0002</v>
          </cell>
          <cell r="B1977" t="str">
            <v>Termination Box type TB2</v>
          </cell>
          <cell r="C1977" t="str">
            <v>Termination Box type TB2</v>
          </cell>
        </row>
        <row r="1978">
          <cell r="A1978" t="str">
            <v>TB0003</v>
          </cell>
          <cell r="B1978" t="str">
            <v>Termination Box type TB3</v>
          </cell>
          <cell r="C1978" t="str">
            <v>Termination Box type TB3</v>
          </cell>
        </row>
        <row r="1979">
          <cell r="A1979" t="str">
            <v>TX6211</v>
          </cell>
          <cell r="B1979" t="str">
            <v>25 MVA, 69-22&amp;11 kV power transformer complete with tank mounted surge arrester, insulating oil and accessories as per Ratings and Features RF TX6211</v>
          </cell>
          <cell r="C1979" t="str">
            <v>25MVA 69-22&amp;11kV 3ph TX6211</v>
          </cell>
        </row>
        <row r="1980">
          <cell r="A1980" t="str">
            <v>TX7401</v>
          </cell>
          <cell r="B1980" t="str">
            <v>50 MVA, 115-34.5-11 kV power transformer complete with tank mounted surge arrester, insulating oil and accessories as per Ratings and Features RF TX7401</v>
          </cell>
          <cell r="C1980" t="str">
            <v>50MVA 115-34.5-11kV 3ph TX7401</v>
          </cell>
        </row>
        <row r="1981">
          <cell r="A1981" t="str">
            <v>TX7402</v>
          </cell>
          <cell r="B1981" t="str">
            <v>50 MVA, 115-23-11 kV power transformer complete with tank mounted surge arrester, insulating oil and accessories as per Ratings and Features RF TX7402</v>
          </cell>
          <cell r="C1981" t="str">
            <v>50MVA 115-23-11kV 3ph TX7402</v>
          </cell>
        </row>
        <row r="1982">
          <cell r="A1982" t="str">
            <v>TX7403</v>
          </cell>
          <cell r="B1982" t="str">
            <v>50 MVA, 115-23 kV power transformer complete with tank mounted surge arrester, insulating oil and accessories as per Ratings and Features RF TX7403</v>
          </cell>
          <cell r="C1982" t="str">
            <v>50MVA 115-23kV 3ph TX7403</v>
          </cell>
        </row>
        <row r="1983">
          <cell r="A1983" t="str">
            <v>TX7411</v>
          </cell>
          <cell r="B1983" t="str">
            <v>50 MVA, 115-34.5-11 kV power transformer complete with tank mounted surge arrester, insulating oil and accessories as per Ratings and Features RF TX7411</v>
          </cell>
          <cell r="C1983" t="str">
            <v>50MVA 115-34.5-11kV 3ph TX7411</v>
          </cell>
        </row>
        <row r="1984">
          <cell r="A1984" t="str">
            <v>TX7412</v>
          </cell>
          <cell r="B1984" t="str">
            <v>50 MVA, 115-23-11 kV power transformer complete with tank mounted surge arrester, insulating oil and accessories as per Ratings and Features RF TX7412</v>
          </cell>
          <cell r="C1984" t="str">
            <v>50MVA 115-23-11kV 3ph TX7412</v>
          </cell>
        </row>
        <row r="1985">
          <cell r="A1985" t="str">
            <v>TX7413</v>
          </cell>
          <cell r="B1985" t="str">
            <v>50 MVA, 115-23 kV power transformer complete with tank mounted surge arrester, insulating oil and accessories as per Ratings and Features RF TX7413</v>
          </cell>
          <cell r="C1985" t="str">
            <v>50MVA 115-23kV 3ph TX7413</v>
          </cell>
        </row>
        <row r="1986">
          <cell r="A1986" t="str">
            <v>TX7511</v>
          </cell>
          <cell r="B1986" t="str">
            <v>100 MVA, 132-115-33 kV power transformer complete with tank mounted surge arrester, insulating oil and accessories as per Ratings and Features RF TX7511</v>
          </cell>
          <cell r="C1986" t="str">
            <v>100MVA 132-115-33kV 3ph TX7511</v>
          </cell>
        </row>
        <row r="1987">
          <cell r="A1987" t="str">
            <v>TX85SV1</v>
          </cell>
          <cell r="B1987" t="str">
            <v>100 MVA, 230√3-23 kV single phase power transformer complete with tank mounted surge arrester, insulating oil and accessories as per ratings and features RF TX85SV1</v>
          </cell>
          <cell r="C1987" t="str">
            <v>100MVA 230√3/23kV 1ph TX85SV1</v>
          </cell>
        </row>
        <row r="1988">
          <cell r="A1988" t="str">
            <v>TX8611</v>
          </cell>
          <cell r="B1988" t="str">
            <v>200 MVA, 230/121-33kV autotransformer complete with tank mounted surge arrester, insulating oil and accessories as per Ratings and Features RF TX8611</v>
          </cell>
          <cell r="C1988" t="str">
            <v>200MVA 230/121-33kV 3ph TX8611</v>
          </cell>
        </row>
        <row r="1989">
          <cell r="A1989" t="str">
            <v>TX8612</v>
          </cell>
          <cell r="B1989" t="str">
            <v>200 MVA, 230/121-22kV autotransformer completed with tank mounted surge arrester, insulating oil and accessories as per Ratings and Features RF TX8612</v>
          </cell>
          <cell r="C1989" t="str">
            <v>200MVA 230/121-22kV 3ph TX8612</v>
          </cell>
        </row>
        <row r="1990">
          <cell r="A1990" t="str">
            <v>TX8616</v>
          </cell>
          <cell r="B1990" t="str">
            <v>200 MVA, 230/121-33kV autotransformer complete with tank mounted surge arrester, insulating oil and accessories as per Ratings and Features RF TX8616</v>
          </cell>
          <cell r="C1990" t="str">
            <v>200MVA 230/121-33kV 3ph TX8616</v>
          </cell>
        </row>
        <row r="1991">
          <cell r="A1991" t="str">
            <v>TX861B</v>
          </cell>
          <cell r="B1991" t="str">
            <v>200 MVA, 230/72.5-11kV autotransformer complete with tank mounted surge arrester, insulating oil and accessories as per Ratings and Features RF TX861B</v>
          </cell>
          <cell r="C1991" t="str">
            <v>200MVA 230/72.5-11kV 3ph TX861B</v>
          </cell>
        </row>
        <row r="1992">
          <cell r="A1992" t="str">
            <v>TX861C</v>
          </cell>
          <cell r="B1992" t="str">
            <v>200 MVA, 230/121-11kV autotransformer complete with tank mounted surge arrester, insulating oil and accessories as per Ratings and Features RF TX861C</v>
          </cell>
          <cell r="C1992" t="str">
            <v>200MVA 230/121-11kV 3ph TX861C</v>
          </cell>
        </row>
        <row r="1993">
          <cell r="A1993" t="str">
            <v>TX8711</v>
          </cell>
          <cell r="B1993" t="str">
            <v>300 MVA, 230/121-22kV autotransformer complete with tank mounted surge arrester, insulating oil and accessories as per Ratings and Features RF TX8711</v>
          </cell>
          <cell r="C1993" t="str">
            <v>300MVA 230/121-22kV 3ph TX8711</v>
          </cell>
        </row>
        <row r="1994">
          <cell r="A1994" t="str">
            <v>TX8712</v>
          </cell>
          <cell r="B1994" t="str">
            <v>300 MVA, 230/72.5-22kV autotransformer complete with tank mounted surge arrester, insulating oil and accessories as per Ratings and Features RF TX8712</v>
          </cell>
          <cell r="C1994" t="str">
            <v>300MVA 230/72.5-22kV 3ph TX8712</v>
          </cell>
        </row>
        <row r="1995">
          <cell r="A1995" t="str">
            <v>TX8713</v>
          </cell>
          <cell r="B1995" t="str">
            <v>300 MVA, 230/121-11 kV autotransformer complete with tank mounted surge arrester, insulating oil and accessories as per Ratings and Features RF TX8713</v>
          </cell>
          <cell r="C1995" t="str">
            <v>300MVA 230/121-11kV 3ph TX8713</v>
          </cell>
        </row>
        <row r="1996">
          <cell r="A1996" t="str">
            <v>TX8714</v>
          </cell>
          <cell r="B1996" t="str">
            <v>300 MVA, 230/72.5-11kV autotransformer complete with tank mounted surge arrester, insulating oil and accessories as per Ratings and Features RF TX8714</v>
          </cell>
          <cell r="C1996" t="str">
            <v>300MVA 230/72.5-11kV 3ph TX8714</v>
          </cell>
        </row>
        <row r="1997">
          <cell r="A1997" t="str">
            <v>TX8715</v>
          </cell>
          <cell r="B1997" t="str">
            <v>300 MVA, 230/121-22kV autotransformer completed with tank mounted surge arrester, insulating oil and accessories as per Ratings and Features RF TX8715</v>
          </cell>
          <cell r="C1997" t="str">
            <v>300MVA 230/121-22kV 3ph TX8715</v>
          </cell>
        </row>
        <row r="1998">
          <cell r="A1998" t="str">
            <v>TX8716</v>
          </cell>
          <cell r="B1998" t="str">
            <v>300 MVA, 230/121-11kV autotransformer complete with tank mounted surge arrester, insulating oil and accessories as per Ratings and Features RF TX8716</v>
          </cell>
          <cell r="C1998" t="str">
            <v>300MVA 230/121-11kV 3ph TX8716</v>
          </cell>
        </row>
        <row r="1999">
          <cell r="A1999" t="str">
            <v>TX8717</v>
          </cell>
          <cell r="B1999" t="str">
            <v>300 MVA, 230/121-22kV autotransformer complete with tank mounted surge arrester, insulating oil and accessories as per Ratings and Features RF TX8717</v>
          </cell>
          <cell r="C1999" t="str">
            <v>300MVA 230/121-22kV 3ph TX8717</v>
          </cell>
        </row>
        <row r="2000">
          <cell r="A2000" t="str">
            <v>TX8719</v>
          </cell>
          <cell r="B2000" t="str">
            <v>300 MVA, 230/72.5-11kV autotransformer complete with tank mounted surge arrester, insulating oil and accessories as per Ratings and Features RF TX8719</v>
          </cell>
          <cell r="C2000" t="str">
            <v>300MVA 230/72.5-11kV 3ph TX8719</v>
          </cell>
        </row>
        <row r="2001">
          <cell r="A2001" t="str">
            <v>TX871A</v>
          </cell>
          <cell r="B2001" t="str">
            <v>300 MVA, 230/121-33kV autotransformer complete with tank mounted surge arrester, insulating oil and accessories as per Ratings and Features RF TX871A</v>
          </cell>
          <cell r="C2001" t="str">
            <v>300MVA 230/121-33kV 3ph TX871A</v>
          </cell>
        </row>
        <row r="2002">
          <cell r="A2002" t="str">
            <v>TX871B</v>
          </cell>
          <cell r="B2002" t="str">
            <v>300 MVA, 230/121-33kV autotransformer complete with tank mounted surge arrester, insulating oil and accessories as per Ratings and Features RF TX871B</v>
          </cell>
          <cell r="C2002" t="str">
            <v>300MVA 230/121-33kV 3ph TX871B</v>
          </cell>
        </row>
        <row r="2003">
          <cell r="A2003" t="str">
            <v>TX9711</v>
          </cell>
          <cell r="B2003" t="str">
            <v>200 MVA 525/√3,242/√3-22 kV single phase unit auto-transformer complete with tank mounted surge arresters, insulating oil and accessories as per Ratings and Features RF TX9711</v>
          </cell>
          <cell r="C2003" t="str">
            <v>200MVA 525/√3,242/√3-22kV 1ph TX9711</v>
          </cell>
        </row>
        <row r="2004">
          <cell r="A2004" t="str">
            <v>TX9811</v>
          </cell>
          <cell r="B2004" t="str">
            <v>250 MVA 525/√3,242/√3-22 kV single phase unit auto-transformer complete with tank mounted surge arresters, insulating oil and accessories as per Ratings and Features RF TX9811</v>
          </cell>
          <cell r="C2004" t="str">
            <v>250MVA 525/√3,242/√3-22kV 1ph TX9811</v>
          </cell>
        </row>
        <row r="2005">
          <cell r="A2005" t="str">
            <v>TX9812</v>
          </cell>
          <cell r="B2005" t="str">
            <v xml:space="preserve">250 MVA 525/√3,242/√3-22 kV single phase unit auto-transformer complete with tank mounted surge arresters, insulating oil and accessories as per Ratings and Features RF TX9812 </v>
          </cell>
          <cell r="C2005" t="str">
            <v>250MVA 525/√3,242/√3-22kV 1ph TX9812</v>
          </cell>
        </row>
        <row r="2006">
          <cell r="A2006" t="str">
            <v>TX9910</v>
          </cell>
          <cell r="B2006" t="str">
            <v>333.3 MVA 525/√3,242/√3-22 kV single phase unit autotransformer complete with tank mounted surge arresters, insulating oil and accessories as per Ratings and Features RF TX9910</v>
          </cell>
          <cell r="C2006" t="str">
            <v>333.3MVA 525/√3,242/√3-22kV 1ph TX9910</v>
          </cell>
        </row>
        <row r="2007">
          <cell r="A2007" t="str">
            <v>TX9911</v>
          </cell>
          <cell r="B2007" t="str">
            <v>333.3 MVA 525/√3,242/√3-22 kV single phase unit autotransformer complete with tank mounted surge arresters, insulating oil and accessories as per Ratings and Features RF TX9911</v>
          </cell>
          <cell r="C2007" t="str">
            <v>333.3MVA 525/√3,242/√3-22kV 1ph TX9911</v>
          </cell>
        </row>
        <row r="2008">
          <cell r="A2008" t="str">
            <v>TX9913</v>
          </cell>
          <cell r="B2008" t="str">
            <v>333.3 MVA 525/√3,242/√3-22 kV single phase unit autotransformer complete with tank mounted surge arresters, insulating oil and accessories as per Ratings and Features RF TX9913</v>
          </cell>
          <cell r="C2008" t="str">
            <v>333.3MVA 525/√3,242/√3-22kV 1ph TX9913</v>
          </cell>
        </row>
        <row r="2009">
          <cell r="A2009" t="str">
            <v>TX9914</v>
          </cell>
          <cell r="B2009" t="str">
            <v>333.3 MVA 525/√3,242/√3-22 kV single phase unit autotransformer complete with tank mounted surge arresters, insulating oil and accessories as per Ratings and Features RF TX9914</v>
          </cell>
          <cell r="C2009" t="str">
            <v>333.3MVA 525/√3,242/√3-22kV 1ph TX9914</v>
          </cell>
        </row>
        <row r="2010">
          <cell r="A2010" t="str">
            <v>TXBH971X-1</v>
          </cell>
          <cell r="B2010" t="str">
            <v>HV Bushing for 200 MVA (525 kV)</v>
          </cell>
          <cell r="C2010" t="str">
            <v>HV Bushing for 200 MVA (525 kV)</v>
          </cell>
        </row>
        <row r="2011">
          <cell r="A2011" t="str">
            <v>TXBH981X-1</v>
          </cell>
          <cell r="B2011" t="str">
            <v>HV Bushing for 250 MVA (525 kV)</v>
          </cell>
          <cell r="C2011" t="str">
            <v>HV Bushing for 250 MVA (525 kV)</v>
          </cell>
        </row>
        <row r="2012">
          <cell r="A2012" t="str">
            <v>TXBH861X</v>
          </cell>
          <cell r="B2012" t="str">
            <v>HV Bushing for 200 MVA (230 kV)</v>
          </cell>
          <cell r="C2012" t="str">
            <v>HV Bushing for 200 MVA (230 kV)</v>
          </cell>
        </row>
        <row r="2013">
          <cell r="A2013" t="str">
            <v>TXBH751X-1</v>
          </cell>
          <cell r="B2013" t="str">
            <v>HV Bushing for 100 MVA (132 kV)</v>
          </cell>
          <cell r="C2013" t="str">
            <v>HV Bushing for 100 MVA (132 kV)</v>
          </cell>
        </row>
        <row r="2014">
          <cell r="A2014" t="str">
            <v>TXBH741X-7</v>
          </cell>
          <cell r="B2014" t="str">
            <v>HV Bushing for 50 MVA (115 kV)</v>
          </cell>
          <cell r="C2014" t="str">
            <v>HV Bushing for 50 MVA (115 kV)</v>
          </cell>
        </row>
        <row r="2015">
          <cell r="A2015" t="str">
            <v>TXBH871X</v>
          </cell>
          <cell r="B2015" t="str">
            <v>HV Bushing for 300 MVA (230 kV)</v>
          </cell>
          <cell r="C2015" t="str">
            <v>HV Bushing for 300 MVA (230 kV)</v>
          </cell>
        </row>
        <row r="2016">
          <cell r="A2016" t="str">
            <v>TXBL971X-1</v>
          </cell>
          <cell r="B2016" t="str">
            <v>LV Bushing for 200 MVA (242 kV)</v>
          </cell>
          <cell r="C2016" t="str">
            <v>LV Bushing for 200 MVA (242 kV)</v>
          </cell>
        </row>
        <row r="2017">
          <cell r="A2017" t="str">
            <v>TXBL981X-1</v>
          </cell>
          <cell r="B2017" t="str">
            <v>LV Bushing for 250 MVA (242 kV)</v>
          </cell>
          <cell r="C2017" t="str">
            <v>LV Bushing for 250 MVA (242 kV)</v>
          </cell>
        </row>
        <row r="2018">
          <cell r="A2018" t="str">
            <v>TXBL861X-6</v>
          </cell>
          <cell r="B2018" t="str">
            <v>LV Bushing for 200 MVA (72.5 kV)</v>
          </cell>
          <cell r="C2018" t="str">
            <v>LV Bushing for 200 MVA (72.5 kV)</v>
          </cell>
        </row>
        <row r="2019">
          <cell r="A2019" t="str">
            <v>TXBL861X-7</v>
          </cell>
          <cell r="B2019" t="str">
            <v>LV Bushing for 200 MVA  (121 kV)</v>
          </cell>
          <cell r="C2019" t="str">
            <v>LV Bushing for 200 MVA  (121 kV)</v>
          </cell>
        </row>
        <row r="2020">
          <cell r="A2020" t="str">
            <v>TXBL871X-6</v>
          </cell>
          <cell r="B2020" t="str">
            <v>LV Bushing for 300 MVA (72.5 kV)</v>
          </cell>
          <cell r="C2020" t="str">
            <v>LV Bushing for 300 MVA (72.5 kV)</v>
          </cell>
        </row>
        <row r="2021">
          <cell r="A2021" t="str">
            <v>TXBL871X-7</v>
          </cell>
          <cell r="B2021" t="str">
            <v>LV Bushing for 300 MVA  (121 kV)</v>
          </cell>
          <cell r="C2021" t="str">
            <v>LV Bushing for 300 MVA  (121 kV)</v>
          </cell>
        </row>
        <row r="2022">
          <cell r="A2022" t="str">
            <v>TXBL751X-1</v>
          </cell>
          <cell r="B2022" t="str">
            <v>LV Bushing for 100 MVA  (115 kV)</v>
          </cell>
          <cell r="C2022" t="str">
            <v>LV Bushing for 100 MVA  (115 kV)</v>
          </cell>
        </row>
        <row r="2023">
          <cell r="A2023" t="str">
            <v>TXBL741X-2</v>
          </cell>
          <cell r="B2023" t="str">
            <v>LV Bushing for 50 MVA  (22 kV)</v>
          </cell>
          <cell r="C2023" t="str">
            <v>LV Bushing for 50 MVA  (22 kV)</v>
          </cell>
        </row>
        <row r="2024">
          <cell r="A2024" t="str">
            <v>TXBN971X-1</v>
          </cell>
          <cell r="B2024" t="str">
            <v>Neutral Bushing for 200 MVA (150 kV BIL)</v>
          </cell>
          <cell r="C2024" t="str">
            <v>Neutral Bushing for 200 MVA (150 kV BIL)</v>
          </cell>
        </row>
        <row r="2025">
          <cell r="A2025" t="str">
            <v>TXBN981X-1</v>
          </cell>
          <cell r="B2025" t="str">
            <v>Neutral Bushing for 250 MVA (150 kV BIL)</v>
          </cell>
          <cell r="C2025" t="str">
            <v>Neutral Bushing for 250 MVA (150 kV BIL)</v>
          </cell>
        </row>
        <row r="2026">
          <cell r="A2026" t="str">
            <v>TXBN861X-2</v>
          </cell>
          <cell r="B2026" t="str">
            <v>Neutral Bushing for 200 MVA (150 kV BIL)</v>
          </cell>
          <cell r="C2026" t="str">
            <v>Neutral Bushing for 200 MVA (150 kV BIL)</v>
          </cell>
        </row>
        <row r="2027">
          <cell r="A2027" t="str">
            <v>TXBN871X-2</v>
          </cell>
          <cell r="B2027" t="str">
            <v>Neutral Bushing for 300 MVA (150 kV BIL)</v>
          </cell>
          <cell r="C2027" t="str">
            <v>Neutral Bushing for 300 MVA (150 kV BIL)</v>
          </cell>
        </row>
        <row r="2028">
          <cell r="A2028" t="str">
            <v>TXBN751X-1</v>
          </cell>
          <cell r="B2028" t="str">
            <v>Neutral Bushing for 100 MVA (150 kV BIL)</v>
          </cell>
          <cell r="C2028" t="str">
            <v>Neutral Bushing for 100 MVA (150 kV BIL)</v>
          </cell>
        </row>
        <row r="2029">
          <cell r="A2029" t="str">
            <v>TXBN741X-2</v>
          </cell>
          <cell r="B2029" t="str">
            <v>Neutral Bushing for 50 MVA (150 kV BIL)</v>
          </cell>
          <cell r="C2029" t="str">
            <v>Neutral Bushing for 50 MVA (150 kV BIL)</v>
          </cell>
        </row>
        <row r="2030">
          <cell r="A2030" t="str">
            <v>TXBT971X-2</v>
          </cell>
          <cell r="B2030" t="str">
            <v>TV Bushing for 200 MVA (22 kV)</v>
          </cell>
          <cell r="C2030" t="str">
            <v>TV Bushing for 200 MVA (22 kV)</v>
          </cell>
        </row>
        <row r="2031">
          <cell r="A2031" t="str">
            <v>TXBT981X-2</v>
          </cell>
          <cell r="B2031" t="str">
            <v>TV Bushing for 250 MVA (22 kV)</v>
          </cell>
          <cell r="C2031" t="str">
            <v>TV Bushing for 250 MVA (22 kV)</v>
          </cell>
        </row>
        <row r="2032">
          <cell r="A2032" t="str">
            <v>TXBT861X-1</v>
          </cell>
          <cell r="B2032" t="str">
            <v>TV Bushing for 200 MVA (11 kV)</v>
          </cell>
          <cell r="C2032" t="str">
            <v>TV Bushing for 200 MVA (11 kV)</v>
          </cell>
        </row>
        <row r="2033">
          <cell r="A2033" t="str">
            <v>TXBT861X-2</v>
          </cell>
          <cell r="B2033" t="str">
            <v>TV Bushing for 200 MVA (22 kV)</v>
          </cell>
          <cell r="C2033" t="str">
            <v>TV Bushing for 200 MVA (22 kV)</v>
          </cell>
        </row>
        <row r="2034">
          <cell r="A2034" t="str">
            <v>TXBT861X-3</v>
          </cell>
          <cell r="B2034" t="str">
            <v>TV Bushing for 200 MVA (33 kV)</v>
          </cell>
          <cell r="C2034" t="str">
            <v>TV Bushing for 200 MVA (33 kV)</v>
          </cell>
        </row>
        <row r="2035">
          <cell r="A2035" t="str">
            <v>TXBT871X-1</v>
          </cell>
          <cell r="B2035" t="str">
            <v>TV Bushing for 300 MVA (11 kV)</v>
          </cell>
          <cell r="C2035" t="str">
            <v>TV Bushing for 300 MVA (11 kV)</v>
          </cell>
        </row>
        <row r="2036">
          <cell r="A2036" t="str">
            <v>TXBT871X-2</v>
          </cell>
          <cell r="B2036" t="str">
            <v>TV Bushing for 300 MVA (22 kV)</v>
          </cell>
          <cell r="C2036" t="str">
            <v>TV Bushing for 300 MVA (22 kV)</v>
          </cell>
        </row>
        <row r="2037">
          <cell r="A2037" t="str">
            <v>TXBT871X-3</v>
          </cell>
          <cell r="B2037" t="str">
            <v>TV Bushing for 300 MVA (33 kV)</v>
          </cell>
          <cell r="C2037" t="str">
            <v>TV Bushing for 300 MVA (33 kV)</v>
          </cell>
        </row>
        <row r="2038">
          <cell r="A2038" t="str">
            <v>TXBT751X-3</v>
          </cell>
          <cell r="B2038" t="str">
            <v>TV Bushing for 100 MVA (33 kV)</v>
          </cell>
          <cell r="C2038" t="str">
            <v>TV Bushing for 100 MVA (33 kV)</v>
          </cell>
        </row>
        <row r="2039">
          <cell r="A2039" t="str">
            <v>TXRL991X</v>
          </cell>
          <cell r="B2039" t="str">
            <v>Complete Set of one or two units of each type and each size of auxiliary relay (two units are required where five units or more of each type and each size are provided per one transformer bank)</v>
          </cell>
          <cell r="C2039" t="str">
            <v>Complete Set of Spare Relay for One TX</v>
          </cell>
        </row>
        <row r="2040">
          <cell r="A2040" t="str">
            <v>TXRL981X</v>
          </cell>
          <cell r="B2040" t="str">
            <v>Complete Set of one or two units of each type and each size of auxiliary relay (two units are required where five units or more of each type and each size are provided per one transformer bank)</v>
          </cell>
          <cell r="C2040" t="str">
            <v>Complete Set of Spare Relay for One TX</v>
          </cell>
        </row>
        <row r="2041">
          <cell r="A2041" t="str">
            <v>TXRL85SV1</v>
          </cell>
          <cell r="B2041" t="str">
            <v>Complete set of one or two units of each type and each size of auxiliary relay (two units are required where five units or more of each type and each size are provided per one transformer)</v>
          </cell>
          <cell r="C2041" t="str">
            <v>Complete Set of Spare Relay for One TX</v>
          </cell>
        </row>
        <row r="2042">
          <cell r="A2042" t="str">
            <v>TXRL861X</v>
          </cell>
          <cell r="B2042" t="str">
            <v>Complete Set of one or two units of each type and each size of auxiliary relay (two units are required where five units or more of each type and each size are provided per one transformer)</v>
          </cell>
          <cell r="C2042" t="str">
            <v>Complete Set of Spare Relay for One TX</v>
          </cell>
        </row>
        <row r="2043">
          <cell r="A2043" t="str">
            <v>TXRL871X</v>
          </cell>
          <cell r="B2043" t="str">
            <v>Complete Set of one or two units of each type and each size of auxiliary relay (two units are required where five units or more of each type and each size are provided per one transformer)</v>
          </cell>
          <cell r="C2043" t="str">
            <v>Complete Set of Spare Relay for One TX</v>
          </cell>
        </row>
        <row r="2044">
          <cell r="A2044" t="str">
            <v>TXRL751X</v>
          </cell>
          <cell r="B2044" t="str">
            <v>Complete Set of one or two units of each type and each size of auxiliary relay (two units are required where five units or more of each type and each size are provided per one transformer)</v>
          </cell>
          <cell r="C2044" t="str">
            <v>Complete Set of Spare Relay for One TX</v>
          </cell>
        </row>
        <row r="2045">
          <cell r="A2045" t="str">
            <v>TXRL741X</v>
          </cell>
          <cell r="B2045" t="str">
            <v>Complete Set of one or two units of each type and each size of auxiliary relay (two units are required where five units or more of each type and each size are provided per one transformer)</v>
          </cell>
          <cell r="C2045" t="str">
            <v>Complete Set of Spare Relay for One TX</v>
          </cell>
        </row>
        <row r="2046">
          <cell r="A2046" t="str">
            <v>TXCCC85SV1</v>
          </cell>
          <cell r="B2046" t="str">
            <v>Common control cabinet</v>
          </cell>
          <cell r="C2046" t="str">
            <v>Common Control Cabinet</v>
          </cell>
        </row>
        <row r="2047">
          <cell r="A2047" t="str">
            <v>VS2201</v>
          </cell>
          <cell r="B2047" t="str">
            <v>22 kV 200 A 12.5 kA vacuum switch for capacitive switching as per Ratings and Features RF VS2201</v>
          </cell>
          <cell r="C2047" t="str">
            <v>22kV 200A 12.5kA Vacuum switch</v>
          </cell>
        </row>
        <row r="2048">
          <cell r="A2048" t="str">
            <v>VS3201</v>
          </cell>
          <cell r="B2048" t="str">
            <v>33 kV 200 A 20 kA vacuum switch for capacitive switching as per Ratings and Features RF VS3201</v>
          </cell>
          <cell r="C2048" t="str">
            <v>33kV 200A 20kA Vacuum switch</v>
          </cell>
        </row>
        <row r="2049">
          <cell r="A2049" t="str">
            <v>VSIU2201</v>
          </cell>
          <cell r="B2049" t="str">
            <v>Complete set of interrrupting unit including porcelain chamber for VS2201</v>
          </cell>
          <cell r="C2049" t="str">
            <v>Complete of Interrupting Unit for VS2201</v>
          </cell>
        </row>
        <row r="2050">
          <cell r="A2050" t="str">
            <v>VSCC2201</v>
          </cell>
          <cell r="B2050" t="str">
            <v>Closing Coil for VS2201</v>
          </cell>
          <cell r="C2050" t="str">
            <v>Closing Coil for VS2201</v>
          </cell>
        </row>
        <row r="2051">
          <cell r="A2051" t="str">
            <v>VSTC2201</v>
          </cell>
          <cell r="B2051" t="str">
            <v>Triping Coil for VS2201</v>
          </cell>
          <cell r="C2051" t="str">
            <v>Triping Coil for VS2201</v>
          </cell>
        </row>
        <row r="2052">
          <cell r="A2052" t="str">
            <v>VTSV01</v>
          </cell>
          <cell r="B2052" t="str">
            <v xml:space="preserve">27.7 kV voltage transformers for low side of power transformer, oil filled, high creepage distance  </v>
          </cell>
          <cell r="C2052" t="str">
            <v xml:space="preserve">27.7 kV, VT for low side of power transformer, High creepage </v>
          </cell>
        </row>
        <row r="2053">
          <cell r="A2053" t="str">
            <v>VTSV02</v>
          </cell>
          <cell r="B2053" t="str">
            <v xml:space="preserve">52 kV voltage transformers for measurement the voltage across the TSC capacitor, oil filled, high creepage distance  </v>
          </cell>
          <cell r="C2053" t="str">
            <v xml:space="preserve">52 kV, VT for measurement the voltage across the TSC capacitor, High creepage </v>
          </cell>
        </row>
        <row r="2054">
          <cell r="A2054" t="str">
            <v>VTSV03</v>
          </cell>
          <cell r="B2054" t="str">
            <v xml:space="preserve">xx kV voltage transformers for completed SVC system, oil filled, high creepage distance  </v>
          </cell>
          <cell r="C2054" t="str">
            <v xml:space="preserve">xx kV, VT for SVC, High creepage </v>
          </cell>
        </row>
        <row r="2055">
          <cell r="A2055" t="str">
            <v>VT8012</v>
          </cell>
          <cell r="B2055" t="str">
            <v>230 kV voltage transformer, 900 kV BIL, 138000 : 119.5/69 &amp; 119.5/69 V oil filled as per ratings and features RF VT 8012</v>
          </cell>
          <cell r="C2055" t="str">
            <v>230 kV, 138000 : 119.5/69 &amp; 119.5/69 V</v>
          </cell>
        </row>
        <row r="2056">
          <cell r="A2056" t="str">
            <v>VTSTSV01</v>
          </cell>
          <cell r="B2056" t="str">
            <v>Steel supporting structure</v>
          </cell>
          <cell r="C2056" t="str">
            <v xml:space="preserve">Steel Supporting Structure </v>
          </cell>
        </row>
        <row r="2057">
          <cell r="A2057" t="str">
            <v>VTSTSV02</v>
          </cell>
          <cell r="B2057" t="str">
            <v>Steel supporting structure</v>
          </cell>
          <cell r="C2057" t="str">
            <v>Steel Supporting Structure</v>
          </cell>
        </row>
        <row r="2058">
          <cell r="A2058" t="str">
            <v>VTSTSV03</v>
          </cell>
          <cell r="B2058" t="str">
            <v>Steel supporting structure</v>
          </cell>
          <cell r="C2058" t="str">
            <v>Steel Supporting Structure</v>
          </cell>
        </row>
        <row r="2059">
          <cell r="A2059" t="str">
            <v>VTST8012</v>
          </cell>
          <cell r="B2059" t="str">
            <v>Steel supporting structure for VT8012</v>
          </cell>
          <cell r="C2059" t="str">
            <v>Steel Supporting Structure for VT8012</v>
          </cell>
        </row>
        <row r="2060">
          <cell r="A2060" t="str">
            <v>VTST8014</v>
          </cell>
          <cell r="B2060" t="str">
            <v>Steel supporting structure for VT8014</v>
          </cell>
          <cell r="C2060" t="str">
            <v>Steel Supporting Structure for VT8014</v>
          </cell>
        </row>
        <row r="2061">
          <cell r="A2061" t="str">
            <v>VTJBSV01</v>
          </cell>
          <cell r="B2061" t="str">
            <v xml:space="preserve">Junction box </v>
          </cell>
          <cell r="C2061" t="str">
            <v xml:space="preserve">Junction box </v>
          </cell>
        </row>
        <row r="2062">
          <cell r="A2062" t="str">
            <v>VTJBSV02</v>
          </cell>
          <cell r="B2062" t="str">
            <v xml:space="preserve">Junction box </v>
          </cell>
          <cell r="C2062" t="str">
            <v xml:space="preserve">Junction box </v>
          </cell>
        </row>
        <row r="2063">
          <cell r="A2063" t="str">
            <v>VTJBSV03</v>
          </cell>
          <cell r="B2063" t="str">
            <v xml:space="preserve">Junction box </v>
          </cell>
          <cell r="C2063" t="str">
            <v xml:space="preserve">Junction box </v>
          </cell>
        </row>
        <row r="2064">
          <cell r="A2064" t="str">
            <v>VTJB8012</v>
          </cell>
          <cell r="B2064" t="str">
            <v>Junction box for VT8012</v>
          </cell>
          <cell r="C2064" t="str">
            <v xml:space="preserve">Junction box </v>
          </cell>
        </row>
        <row r="2065">
          <cell r="A2065" t="str">
            <v>VT1012</v>
          </cell>
          <cell r="B2065" t="str">
            <v>11 kV VT, 110 kV BIL, 
11000/√3-110/√3&amp;110/√3 V
oil filled as per Ratings and Features RF VT 1012</v>
          </cell>
          <cell r="C2065" t="str">
            <v>11kV 11000/√3-110/√3 V VT1012 (IEC)</v>
          </cell>
        </row>
        <row r="2066">
          <cell r="A2066" t="str">
            <v>VT2001</v>
          </cell>
          <cell r="B2066" t="str">
            <v>22 kV VT, 150 kV BIL, 22000/√3-110/√3&amp;110/√3 V oil filled as per Ratings and Features RF VT2001</v>
          </cell>
          <cell r="C2066" t="str">
            <v>22kV 22000/√3-110/√3 V VT2001 (IEC)</v>
          </cell>
        </row>
        <row r="2067">
          <cell r="A2067" t="str">
            <v>VT2002</v>
          </cell>
          <cell r="B2067" t="str">
            <v>22 kV VT, 150 kV BIL, 22000/√3-110/√3&amp;110/√3 V oil filled as per Ratings and Features RF VT2002</v>
          </cell>
          <cell r="C2067" t="str">
            <v>22kV 22000/√3-110/√3 V VT2002</v>
          </cell>
        </row>
        <row r="2068">
          <cell r="A2068" t="str">
            <v>VT2011</v>
          </cell>
          <cell r="B2068" t="str">
            <v>22 kV VT, 150 kV BIL, 22000/√3-110/√3&amp;110/√3 V oil filled as per Ratings and Features RF VT2011</v>
          </cell>
          <cell r="C2068" t="str">
            <v>22kV 22000/√3-110/√3 V VT2011 (IEC)</v>
          </cell>
        </row>
        <row r="2069">
          <cell r="A2069" t="str">
            <v>VT2012</v>
          </cell>
          <cell r="B2069" t="str">
            <v>22 kV VT, 150 kV BIL, 
22000/√3-110/√3&amp;110/√3 V
oil filled as per Ratings and Features RF VT 2012</v>
          </cell>
          <cell r="C2069" t="str">
            <v>22kV 22000/√3-110/√3 V VT2012 (IEC)</v>
          </cell>
        </row>
        <row r="2070">
          <cell r="A2070" t="str">
            <v>VT2013</v>
          </cell>
          <cell r="B2070" t="str">
            <v>22 kV VT, 150 kV BIL, 
22000/√3-110/√3&amp;110/√3 V
oil filled as per Ratings and Features RF VT 2013</v>
          </cell>
          <cell r="C2070" t="str">
            <v>22kV 22000/√3-110/√3 V VT2013</v>
          </cell>
        </row>
        <row r="2071">
          <cell r="A2071" t="str">
            <v>VT3001</v>
          </cell>
          <cell r="B2071" t="str">
            <v>33 kV VT, 200 kV BIL, 33000/√3-110/√3&amp;110/√3 V oil filled as per Ratings and Features RF VT3001</v>
          </cell>
          <cell r="C2071" t="str">
            <v>33kV 33000/√3-110/√3 V VT3001 (IEC)</v>
          </cell>
        </row>
        <row r="2072">
          <cell r="A2072" t="str">
            <v>VT3002</v>
          </cell>
          <cell r="B2072" t="str">
            <v>33 kV VT, 200 kV BIL, 33000/√3-110/√3&amp;110/√3 V oil filled as per Ratings and Features RF VT3002</v>
          </cell>
          <cell r="C2072" t="str">
            <v>33kV 33000/√3-110/√3 V VT3002 (IEC)</v>
          </cell>
        </row>
        <row r="2073">
          <cell r="A2073" t="str">
            <v>VT3011</v>
          </cell>
          <cell r="B2073" t="str">
            <v>33 kV VT, 200 kV BIL, 33000/√3-110/√3&amp;110/√3 V oil filled as per Ratings and Features RF VT3011</v>
          </cell>
          <cell r="C2073" t="str">
            <v>33kV 33000/√3-110/√3 V VT3011 (IEC)</v>
          </cell>
        </row>
        <row r="2074">
          <cell r="A2074" t="str">
            <v>VT3012</v>
          </cell>
          <cell r="B2074" t="str">
            <v>33 kV VT, 200 kV BIL, 
33000/√3-110/√3&amp;110/√3 V
oil filled as per Ratings and Features RF VT 3012</v>
          </cell>
          <cell r="C2074" t="str">
            <v>33kV 33000/√3-110/√3 V VT3012 (IEC)</v>
          </cell>
        </row>
        <row r="2075">
          <cell r="A2075" t="str">
            <v>VT3013</v>
          </cell>
          <cell r="B2075" t="str">
            <v>33 kV VT, 200 kV BIL, 
33000/√3-110/√3&amp;110/√3 V
oil filled as per Ratings and Features RF VT 3013</v>
          </cell>
          <cell r="C2075" t="str">
            <v>33kV 33000/√3-110/√3 V VT3013</v>
          </cell>
        </row>
        <row r="2076">
          <cell r="A2076" t="str">
            <v>CSACC 4-10</v>
          </cell>
          <cell r="B2076" t="str">
            <v>FIBER OPTIC OPTION CARD (for REC670)</v>
          </cell>
          <cell r="C2076" t="str">
            <v>FIBER OPTIC OPTION CARD (for REC670)</v>
          </cell>
        </row>
        <row r="2077">
          <cell r="A2077" t="str">
            <v>CSMAS1-1</v>
          </cell>
          <cell r="B2077" t="str">
            <v>EGAT CCS/ RTU OPERATOR CONSOLE</v>
          </cell>
          <cell r="C2077" t="str">
            <v>EGAT RTU-OPERATOR CONSOLE</v>
          </cell>
        </row>
        <row r="2078">
          <cell r="A2078" t="str">
            <v>CSMAS1-2</v>
          </cell>
          <cell r="B2078" t="str">
            <v>MASTER STATION PERSONNEL COMPUTER (MPC)</v>
          </cell>
          <cell r="C2078" t="str">
            <v>MASTER STATION PERSONNEL COMPUTER (MPC)</v>
          </cell>
        </row>
        <row r="2079">
          <cell r="A2079" t="str">
            <v>CSMAS1-3</v>
          </cell>
          <cell r="B2079" t="str">
            <v>MASTER STATION UNIT COMPLETED WITH THE EQUIPMENT LIST IN BILL OF MATERIAL NO.BM-CCS</v>
          </cell>
          <cell r="C2079" t="str">
            <v>MASTER STATION UNIT COMPLETED WITH  EQP.</v>
          </cell>
        </row>
        <row r="2080">
          <cell r="A2080" t="str">
            <v>CSMAS1-4</v>
          </cell>
          <cell r="B2080" t="str">
            <v>EGAT CCS/ RTU OPERATOR CONSOLE(Only Desk)</v>
          </cell>
          <cell r="C2080" t="str">
            <v>EGAT RTU-OPERATOR CONSOLE(Only Desk)</v>
          </cell>
        </row>
        <row r="2081">
          <cell r="A2081" t="str">
            <v>CSMAS1-5</v>
          </cell>
          <cell r="B2081" t="str">
            <v>EGAT CCS/ RTU OPERATOR CONSOLE(Complete Set)</v>
          </cell>
          <cell r="C2081" t="str">
            <v>EGAT RTU-OPERATOR CONSOLE(Complete Set)</v>
          </cell>
        </row>
        <row r="2082">
          <cell r="A2082" t="str">
            <v>CSMAS2-1</v>
          </cell>
          <cell r="B2082" t="str">
            <v>ACCESSORY FOR  MODIFICATION TO THE EXISTING RTU</v>
          </cell>
          <cell r="C2082" t="str">
            <v>ACCESSORY FOR  MODIFICATION</v>
          </cell>
        </row>
        <row r="2083">
          <cell r="A2083" t="str">
            <v>CSMOD1-1</v>
          </cell>
          <cell r="B2083" t="str">
            <v xml:space="preserve">DESIGN AND INSTALLATION OF EGAT's RTU </v>
          </cell>
          <cell r="C2083" t="str">
            <v xml:space="preserve">INSTALLATION OF EGAT'S RTU </v>
          </cell>
        </row>
        <row r="2084">
          <cell r="A2084" t="str">
            <v>CSMOD1-2</v>
          </cell>
          <cell r="B2084" t="str">
            <v>DESIGN AND INSTALLATION OF EGAT'S APPLICATION SOFTWARE</v>
          </cell>
          <cell r="C2084" t="str">
            <v>INSTALLATION OF EGAT'S SOFTWARE</v>
          </cell>
        </row>
        <row r="2085">
          <cell r="A2085" t="str">
            <v>CSMOD1-3</v>
          </cell>
          <cell r="B2085" t="str">
            <v>DESIGN AND INSTALLATION OF MASTER STATION UNIT</v>
          </cell>
          <cell r="C2085" t="str">
            <v>INSTALLATION OF MASTER STATION UNIT</v>
          </cell>
        </row>
        <row r="2086">
          <cell r="A2086" t="str">
            <v>CSMOD1-4</v>
          </cell>
          <cell r="B2086" t="str">
            <v>DESIGN AND INSTALLATION OF EGAT's RTU AND EGAT'S APPLICATION SOFTWARE</v>
          </cell>
          <cell r="C2086" t="str">
            <v>INSTALLATION OF EGAT'S RTU AND SOFTWARE</v>
          </cell>
        </row>
        <row r="2087">
          <cell r="A2087" t="str">
            <v>CSMOD1-5</v>
          </cell>
          <cell r="B2087" t="str">
            <v xml:space="preserve">DESIGN AND INSTALLATION OF RTU </v>
          </cell>
          <cell r="C2087" t="str">
            <v xml:space="preserve">INSTALLATION OF RTU </v>
          </cell>
        </row>
        <row r="2088">
          <cell r="A2088" t="str">
            <v>CSMOD1-6</v>
          </cell>
          <cell r="B2088" t="str">
            <v>DESIGN AND INSTALLATION OF APPLICATION SOFTWARE</v>
          </cell>
          <cell r="C2088" t="str">
            <v>INSTALLATION OF SOFTWARE</v>
          </cell>
        </row>
        <row r="2089">
          <cell r="A2089" t="str">
            <v>CSMOD2-1</v>
          </cell>
          <cell r="B2089" t="str">
            <v>MODIFICATION TO THE EXISTING COMPUTERIZED SUBSTATION CONTROL SYSTEM</v>
          </cell>
          <cell r="C2089" t="str">
            <v>MODIFICATION TO THE EXISTING CCS</v>
          </cell>
        </row>
        <row r="2090">
          <cell r="A2090" t="str">
            <v>CSBAY1-1</v>
          </cell>
          <cell r="B2090" t="str">
            <v>BAY CONTROLLER ABB TYPE REC561 for 1 BREAKER</v>
          </cell>
          <cell r="C2090" t="str">
            <v>BAY CTR REC561- 1 BKR</v>
          </cell>
        </row>
        <row r="2091">
          <cell r="A2091" t="str">
            <v>CSBAY1-2</v>
          </cell>
          <cell r="B2091" t="str">
            <v>BAY CONTROLLER ABB TYPE REC561 for 2 BREAKER</v>
          </cell>
          <cell r="C2091" t="str">
            <v>BAY CTR REC561- 2 BKR</v>
          </cell>
        </row>
        <row r="2092">
          <cell r="A2092" t="str">
            <v>CSBAY1-3</v>
          </cell>
          <cell r="B2092" t="str">
            <v>BAY CONTROLLER for 1 BREAKER</v>
          </cell>
          <cell r="C2092" t="str">
            <v>BAY CTR - 1 BKR</v>
          </cell>
        </row>
        <row r="2093">
          <cell r="A2093" t="str">
            <v>CSBAY1-4</v>
          </cell>
          <cell r="B2093" t="str">
            <v>BAY CONTROLLER for 2 BREAKER</v>
          </cell>
          <cell r="C2093" t="str">
            <v>BAY CTR - 2 BKR</v>
          </cell>
        </row>
        <row r="2094">
          <cell r="A2094" t="str">
            <v>CSRTU1-1</v>
          </cell>
          <cell r="B2094" t="str">
            <v>EGAT RTU TYPE 16DM</v>
          </cell>
          <cell r="C2094" t="str">
            <v>EGAT RTU-16DM</v>
          </cell>
        </row>
        <row r="2095">
          <cell r="A2095" t="str">
            <v>CSRTU1-2</v>
          </cell>
          <cell r="B2095" t="str">
            <v>EGAT RTU TYPE 16D</v>
          </cell>
          <cell r="C2095" t="str">
            <v>EGAT RTU-16D</v>
          </cell>
        </row>
        <row r="2096">
          <cell r="A2096" t="str">
            <v>CSRTU2-1</v>
          </cell>
          <cell r="B2096" t="str">
            <v>EGAT RTU TYPE 621M</v>
          </cell>
          <cell r="C2096" t="str">
            <v>EGAT RTU-621M</v>
          </cell>
        </row>
        <row r="2097">
          <cell r="A2097" t="str">
            <v>CSRTU2-2</v>
          </cell>
          <cell r="B2097" t="str">
            <v>EGAT RTU TYPE 621</v>
          </cell>
          <cell r="C2097" t="str">
            <v>EGAT RTU-621</v>
          </cell>
        </row>
        <row r="2098">
          <cell r="A2098" t="str">
            <v>CSRTU3-1</v>
          </cell>
          <cell r="B2098" t="str">
            <v>EGAT RTU TYPE 441M</v>
          </cell>
          <cell r="C2098" t="str">
            <v>EGAT RTU-441M</v>
          </cell>
        </row>
        <row r="2099">
          <cell r="A2099" t="str">
            <v>CSRTU3-2</v>
          </cell>
          <cell r="B2099" t="str">
            <v>EGAT RTU TYPE 441</v>
          </cell>
          <cell r="C2099" t="str">
            <v>EGAT RTU-441</v>
          </cell>
        </row>
        <row r="2100">
          <cell r="A2100" t="str">
            <v>CSRTU4-1</v>
          </cell>
          <cell r="B2100" t="str">
            <v>EGAT RTU TYPE 801M</v>
          </cell>
          <cell r="C2100" t="str">
            <v>EGAT RTU-801M</v>
          </cell>
        </row>
        <row r="2101">
          <cell r="A2101" t="str">
            <v>CSRTU4-2</v>
          </cell>
          <cell r="B2101" t="str">
            <v>EGAT RTU TYPE 801</v>
          </cell>
          <cell r="C2101" t="str">
            <v>EGAT RTU-801</v>
          </cell>
        </row>
        <row r="2102">
          <cell r="A2102" t="str">
            <v>CSRTU5-1</v>
          </cell>
          <cell r="B2102" t="str">
            <v>EGAT RTU TYPE 081M</v>
          </cell>
          <cell r="C2102" t="str">
            <v>EGAT RTU-081M</v>
          </cell>
        </row>
        <row r="2103">
          <cell r="A2103" t="str">
            <v>CSRTU5-2</v>
          </cell>
          <cell r="B2103" t="str">
            <v>EGAT RTU TYPE 081</v>
          </cell>
          <cell r="C2103" t="str">
            <v>EGAT RTU-081</v>
          </cell>
        </row>
        <row r="2104">
          <cell r="A2104" t="str">
            <v>CSRTU5-3</v>
          </cell>
          <cell r="B2104" t="str">
            <v>REMOTE TERMINAL UNIT COMPLETED WITH 384 DI, 64 DO ,64 AI</v>
          </cell>
          <cell r="C2104" t="str">
            <v>RTU COMPLETED WITH 384 DI, 64 DO ,64 AI</v>
          </cell>
        </row>
        <row r="2105">
          <cell r="A2105" t="str">
            <v>CSRTU6-1</v>
          </cell>
          <cell r="B2105" t="str">
            <v>EGAT MAIN PROCESSOR UNIT (MPU)</v>
          </cell>
          <cell r="C2105" t="str">
            <v>EGAT (MPU)</v>
          </cell>
        </row>
        <row r="2106">
          <cell r="A2106" t="str">
            <v>CSRTU6-2</v>
          </cell>
          <cell r="B2106" t="str">
            <v>MODEM</v>
          </cell>
          <cell r="C2106" t="str">
            <v>MODEM</v>
          </cell>
        </row>
        <row r="2107">
          <cell r="A2107" t="str">
            <v>CSRTU6-3</v>
          </cell>
          <cell r="B2107" t="str">
            <v>MICRO PROTOCOL TRANSLATOR (MPT)</v>
          </cell>
          <cell r="C2107" t="str">
            <v>MICRO PROTOCOL TRANSLATOR (MPT)</v>
          </cell>
        </row>
        <row r="2108">
          <cell r="A2108" t="str">
            <v>CSRTU6-4</v>
          </cell>
          <cell r="B2108" t="str">
            <v>FIBER OPTIC PATCH CORD (15 m.)</v>
          </cell>
          <cell r="C2108" t="str">
            <v>FIBER OPTIC PATCH CORD (15 m.)</v>
          </cell>
        </row>
        <row r="2109">
          <cell r="A2109" t="str">
            <v>CSRTU7-1</v>
          </cell>
          <cell r="B2109" t="str">
            <v>DIGITAL INPUT MODULE OF EGAT RTU</v>
          </cell>
          <cell r="C2109" t="str">
            <v>DI  MODULE OF EGAT RTU</v>
          </cell>
        </row>
        <row r="2110">
          <cell r="A2110" t="str">
            <v>CSRTU7-2</v>
          </cell>
          <cell r="B2110" t="str">
            <v>DIGITAL OUTPUT MODULE OF EGAT RTU</v>
          </cell>
          <cell r="C2110" t="str">
            <v>DO  MODULE OF EGAT RTU</v>
          </cell>
        </row>
        <row r="2111">
          <cell r="A2111" t="str">
            <v>CSRTU7-3</v>
          </cell>
          <cell r="B2111" t="str">
            <v>ANALOG INPUT MODULE OF EGAT RTU</v>
          </cell>
          <cell r="C2111" t="str">
            <v>AI  MODULE OF EGAT RTU</v>
          </cell>
        </row>
        <row r="2112">
          <cell r="A2112" t="str">
            <v>CSRTU7-4</v>
          </cell>
          <cell r="B2112" t="str">
            <v>DIGITAL INPUT CARD TYPE D20S</v>
          </cell>
          <cell r="C2112" t="str">
            <v>DI  CARD TYPE D20S</v>
          </cell>
        </row>
        <row r="2113">
          <cell r="A2113" t="str">
            <v>CSRTU7-5</v>
          </cell>
          <cell r="B2113" t="str">
            <v>DIGITAL OUTPUT CARD TYPE D20K</v>
          </cell>
          <cell r="C2113" t="str">
            <v>DO  CARD TYPE D20K</v>
          </cell>
        </row>
        <row r="2114">
          <cell r="A2114" t="str">
            <v>CSRTU7-6</v>
          </cell>
          <cell r="B2114" t="str">
            <v>ANALOG INPUT CARD TYPE D20A</v>
          </cell>
          <cell r="C2114" t="str">
            <v>AI  CARD TYPE D20A</v>
          </cell>
        </row>
        <row r="2115">
          <cell r="A2115" t="str">
            <v>CSRTU7-7</v>
          </cell>
          <cell r="B2115" t="str">
            <v>DIGITAL OUTPUT CARD RELAY TYPE D20KR</v>
          </cell>
          <cell r="C2115" t="str">
            <v>DO  CARD  RELAY TYPE D20KR</v>
          </cell>
        </row>
        <row r="2116">
          <cell r="A2116" t="str">
            <v>CSRTU7-8</v>
          </cell>
          <cell r="B2116" t="str">
            <v>APPLICATION SOFTWARE</v>
          </cell>
          <cell r="C2116" t="str">
            <v>APPLICATION SOFTWARE</v>
          </cell>
        </row>
        <row r="2117">
          <cell r="A2117" t="str">
            <v>CSRTU7-9</v>
          </cell>
          <cell r="B2117" t="str">
            <v>CPU CARD FOR EGAT RTU</v>
          </cell>
          <cell r="C2117" t="str">
            <v>CPU CARD FOR EGAT RTU</v>
          </cell>
        </row>
        <row r="2118">
          <cell r="A2118" t="str">
            <v>CSRTU8-1</v>
          </cell>
          <cell r="B2118" t="str">
            <v>EGAT RTU BOARD, SWING RACK RTU – 440</v>
          </cell>
          <cell r="C2118" t="str">
            <v>EGAT RTU BOARD, SWING RACK RTU – 440</v>
          </cell>
        </row>
        <row r="2119">
          <cell r="A2119" t="str">
            <v>CSRTU8-2</v>
          </cell>
          <cell r="B2119" t="str">
            <v>EGAT RTU BOARD , SWING RACK RTU – 620</v>
          </cell>
          <cell r="C2119" t="str">
            <v>EGAT RTU BOARD , SWING RACK RTU – 620</v>
          </cell>
        </row>
        <row r="2120">
          <cell r="A2120" t="str">
            <v>CSRTU8-3</v>
          </cell>
          <cell r="B2120" t="str">
            <v>EGAT RTU BOARD , SWING RACK RTU – 800</v>
          </cell>
          <cell r="C2120" t="str">
            <v>EGAT RTU BOARD , SWING RACK RTU – 800</v>
          </cell>
        </row>
        <row r="2121">
          <cell r="A2121" t="str">
            <v>CSRTU9-1</v>
          </cell>
          <cell r="B2121" t="str">
            <v xml:space="preserve">125 V DIGITAL INPUT ELECTRONIC MODULE (EMERSON) </v>
          </cell>
          <cell r="C2121" t="str">
            <v xml:space="preserve">125 V DI  ELECTRONIC MODULE(EMERSON) </v>
          </cell>
        </row>
        <row r="2122">
          <cell r="A2122" t="str">
            <v>CSRTU9-2</v>
          </cell>
          <cell r="B2122" t="str">
            <v xml:space="preserve">SINGLE ENDED SOE DIGITAL INPUT PERSONALITY MODULE  (EMERSON) </v>
          </cell>
          <cell r="C2122" t="str">
            <v xml:space="preserve">SINGLE ENDED SOE DI MODULE  (EMERSON) </v>
          </cell>
        </row>
        <row r="2123">
          <cell r="A2123" t="str">
            <v>CSRTU9-3</v>
          </cell>
          <cell r="B2123" t="str">
            <v xml:space="preserve">I/O TERMINATION BASE  (EMERSON) </v>
          </cell>
          <cell r="C2123" t="str">
            <v xml:space="preserve">I/O TERMINATION BASE  (EMERSON) </v>
          </cell>
        </row>
        <row r="2124">
          <cell r="A2124" t="str">
            <v>CSACC1-1</v>
          </cell>
          <cell r="B2124" t="str">
            <v xml:space="preserve">LCD Monitor 19"  </v>
          </cell>
          <cell r="C2124" t="str">
            <v xml:space="preserve">LCD Monitor 19"  </v>
          </cell>
        </row>
        <row r="2125">
          <cell r="A2125" t="str">
            <v>CSACC1-2</v>
          </cell>
          <cell r="B2125" t="str">
            <v>SLIDING RAIL RACK KIT</v>
          </cell>
          <cell r="C2125" t="str">
            <v>SLIDING RAIL RACK KIT</v>
          </cell>
        </row>
        <row r="2126">
          <cell r="A2126" t="str">
            <v>CSACC1-3</v>
          </cell>
          <cell r="B2126" t="str">
            <v>EXTERNAL SPEAKER</v>
          </cell>
          <cell r="C2126" t="str">
            <v>EXTERNAL SPEAKER</v>
          </cell>
        </row>
        <row r="2127">
          <cell r="A2127" t="str">
            <v>CSACC1-4</v>
          </cell>
          <cell r="B2127" t="str">
            <v xml:space="preserve">EXTERNAL DVD DRIVE </v>
          </cell>
          <cell r="C2127" t="str">
            <v xml:space="preserve">EXTERNAL DVD DRIVE </v>
          </cell>
        </row>
        <row r="2128">
          <cell r="A2128" t="str">
            <v>CSACC1-5</v>
          </cell>
          <cell r="B2128" t="str">
            <v xml:space="preserve">LCD Monitor 17"  </v>
          </cell>
          <cell r="C2128" t="str">
            <v xml:space="preserve">LCD Monitor 17"  </v>
          </cell>
        </row>
        <row r="2129">
          <cell r="A2129" t="str">
            <v>CSACC1-6</v>
          </cell>
          <cell r="B2129" t="str">
            <v>GDC  ASYNC. &amp; SYNCHRONOUS  MODEM</v>
          </cell>
          <cell r="C2129" t="str">
            <v>GDC  ASYNC. &amp; SYNCHRONOUS  MODEM</v>
          </cell>
        </row>
        <row r="2130">
          <cell r="A2130" t="str">
            <v>CSACC1-7</v>
          </cell>
          <cell r="B2130" t="str">
            <v>LEASE LINE MODEM  "ZYXEL"</v>
          </cell>
          <cell r="C2130" t="str">
            <v>LEASE LINE MODEM  "ZYXEL"</v>
          </cell>
        </row>
        <row r="2131">
          <cell r="A2131" t="str">
            <v>CSACC1-8</v>
          </cell>
          <cell r="B2131" t="str">
            <v xml:space="preserve">4 PORTS ASYNCHROONOUS CARD  </v>
          </cell>
          <cell r="C2131" t="str">
            <v xml:space="preserve">4 PORTS ASYNCHROONOUS CARD  </v>
          </cell>
        </row>
        <row r="2132">
          <cell r="A2132" t="str">
            <v>CSACC1-9</v>
          </cell>
          <cell r="B2132" t="str">
            <v>DUAL SPEED SWITCH HUB 8 PORTS</v>
          </cell>
          <cell r="C2132" t="str">
            <v>DUAL SPEED SWITCH HUB 8 PORTS</v>
          </cell>
        </row>
        <row r="2133">
          <cell r="A2133" t="str">
            <v>CSACC2-1</v>
          </cell>
          <cell r="B2133" t="str">
            <v>DUAL SPEED SWITCH HUB 16 PORTS</v>
          </cell>
          <cell r="C2133" t="str">
            <v>DUAL SPEED SWITCH HUB 16 PORTS</v>
          </cell>
        </row>
        <row r="2134">
          <cell r="A2134" t="str">
            <v>CSACC2-2</v>
          </cell>
          <cell r="B2134" t="str">
            <v>DUAL SPEED SWITCH HUB 24 PORTS</v>
          </cell>
          <cell r="C2134" t="str">
            <v>DUAL SPEED SWITCH HUB 24 PORTS</v>
          </cell>
        </row>
        <row r="2135">
          <cell r="A2135" t="str">
            <v>CSACC2-3</v>
          </cell>
          <cell r="B2135" t="str">
            <v>BRIDGE MEDIA CONVERTER (BMC)</v>
          </cell>
          <cell r="C2135" t="str">
            <v>BRIDGE MEDIA CONVERTER (BMC)</v>
          </cell>
        </row>
        <row r="2136">
          <cell r="A2136" t="str">
            <v>CSACC2-4</v>
          </cell>
          <cell r="B2136" t="str">
            <v xml:space="preserve">PRINTER DOT MATRIX </v>
          </cell>
          <cell r="C2136" t="str">
            <v xml:space="preserve">PRINTER DOT MATRIX </v>
          </cell>
        </row>
        <row r="2137">
          <cell r="A2137" t="str">
            <v>CSACC2-5</v>
          </cell>
          <cell r="B2137" t="str">
            <v>PRINT SERVER</v>
          </cell>
          <cell r="C2137" t="str">
            <v>PRINT SERVER</v>
          </cell>
        </row>
        <row r="2138">
          <cell r="A2138" t="str">
            <v>CSACC2-6</v>
          </cell>
          <cell r="B2138" t="str">
            <v xml:space="preserve">LASER JET PRINTER </v>
          </cell>
          <cell r="C2138" t="str">
            <v xml:space="preserve">LASER JET PRINTER </v>
          </cell>
        </row>
        <row r="2139">
          <cell r="A2139" t="str">
            <v>CSACC2-7</v>
          </cell>
          <cell r="B2139" t="str">
            <v>INVERTER 125 VDC. To 230 VAC. 3 KVA</v>
          </cell>
          <cell r="C2139" t="str">
            <v>INVERTER 125 VDC. To 230 VAC. 3 KVA</v>
          </cell>
        </row>
        <row r="2140">
          <cell r="A2140" t="str">
            <v>CSACC2-8</v>
          </cell>
          <cell r="B2140" t="str">
            <v xml:space="preserve">INVERTER 125 VDC. To 230 VAC. 2 KVA  </v>
          </cell>
          <cell r="C2140" t="str">
            <v xml:space="preserve">INVERTER 125 VDC. To 230 VAC. 2 KVA  </v>
          </cell>
        </row>
        <row r="2141">
          <cell r="A2141" t="str">
            <v>CSACC2-9</v>
          </cell>
          <cell r="B2141" t="str">
            <v xml:space="preserve">INVERTER 125 VDC. To 230 VAC. 1 KVA  </v>
          </cell>
          <cell r="C2141" t="str">
            <v xml:space="preserve">INVERTER 125 VDC. To 230 VAC. 1 KVA  </v>
          </cell>
        </row>
        <row r="2142">
          <cell r="A2142" t="str">
            <v>CSACC3-1</v>
          </cell>
          <cell r="B2142" t="str">
            <v>DATA BRIDGE CONVERTER (DBC)</v>
          </cell>
          <cell r="C2142" t="str">
            <v>DATA BRIDGE CONVERTER (DBC)</v>
          </cell>
        </row>
        <row r="2143">
          <cell r="A2143" t="str">
            <v>CSACC3-2</v>
          </cell>
          <cell r="B2143" t="str">
            <v>ISA-BASE  FOR  DBC (DBC-PCI)</v>
          </cell>
          <cell r="C2143" t="str">
            <v>ISA-BASE  FOR  DBC (DBC-PCI)</v>
          </cell>
        </row>
        <row r="2144">
          <cell r="A2144" t="str">
            <v>CSACC3-3</v>
          </cell>
          <cell r="B2144" t="str">
            <v>RS-232 TO RS-422 CONVERTER WITH ADAPTOR</v>
          </cell>
          <cell r="C2144" t="str">
            <v>RS-232 TO RS-422 CONVERTER WITH ADAPTOR</v>
          </cell>
        </row>
        <row r="2145">
          <cell r="A2145" t="str">
            <v>CSACC3-4</v>
          </cell>
          <cell r="B2145" t="str">
            <v>EPC POWER SUPPLY</v>
          </cell>
          <cell r="C2145" t="str">
            <v>EPC POWER SUPPLY</v>
          </cell>
        </row>
        <row r="2146">
          <cell r="A2146" t="str">
            <v>CSACC3-5</v>
          </cell>
          <cell r="B2146" t="str">
            <v>RCON</v>
          </cell>
          <cell r="C2146" t="str">
            <v>RCON</v>
          </cell>
        </row>
        <row r="2147">
          <cell r="A2147" t="str">
            <v>CSACC3-6</v>
          </cell>
          <cell r="B2147" t="str">
            <v>IOU POWER SUPPLY</v>
          </cell>
          <cell r="C2147" t="str">
            <v>IOU POWER SUPPLY</v>
          </cell>
        </row>
        <row r="2148">
          <cell r="A2148" t="str">
            <v>CSACC3-7</v>
          </cell>
          <cell r="B2148" t="str">
            <v>MULTI  SERIAL DEVICE (MSD) 16 PORT (NPORT  SERVER  PRO)</v>
          </cell>
          <cell r="C2148" t="str">
            <v>MULTI  SERIAL DEVICE (MSD) 16 PORT</v>
          </cell>
        </row>
        <row r="2149">
          <cell r="A2149" t="str">
            <v>CSACC3-8</v>
          </cell>
          <cell r="B2149" t="str">
            <v>ALARM GROUP FEEDBACK (AGF V.2)</v>
          </cell>
          <cell r="C2149" t="str">
            <v>ALARM GROUP FEEDBACK (AGF V.2)</v>
          </cell>
        </row>
        <row r="2150">
          <cell r="A2150" t="str">
            <v>CSACC3-9</v>
          </cell>
          <cell r="B2150" t="str">
            <v>19” Swing Rack Type CAB</v>
          </cell>
          <cell r="C2150" t="str">
            <v>19” Swing Rack Type CAB</v>
          </cell>
        </row>
        <row r="2151">
          <cell r="A2151" t="str">
            <v>CSACC4-1</v>
          </cell>
          <cell r="B2151" t="str">
            <v>ST ADAPTER</v>
          </cell>
          <cell r="C2151" t="str">
            <v>ST ADAPTER</v>
          </cell>
        </row>
        <row r="2152">
          <cell r="A2152" t="str">
            <v>CSACC4-5</v>
          </cell>
          <cell r="B2152" t="str">
            <v>FUSION SPLICE PROTECTOR SLEEVE</v>
          </cell>
          <cell r="C2152" t="str">
            <v>FUSION SPLICE PROTECTOR SLEEVE</v>
          </cell>
        </row>
        <row r="2153">
          <cell r="A2153" t="str">
            <v>CSACC4-6</v>
          </cell>
          <cell r="B2153" t="str">
            <v>SPLICE TRAY FOR (FDU)</v>
          </cell>
          <cell r="C2153" t="str">
            <v>SPLICE TRAY FOR (FDU)</v>
          </cell>
        </row>
        <row r="2154">
          <cell r="A2154" t="str">
            <v>CSACC4-7</v>
          </cell>
          <cell r="B2154" t="str">
            <v>FIBER OPTIC DISTRIBUTION UNIT (FDU)</v>
          </cell>
          <cell r="C2154" t="str">
            <v>FIBER OPTIC DISTRIBUTION UNIT (FDU)</v>
          </cell>
        </row>
        <row r="2155">
          <cell r="A2155" t="str">
            <v>CSACC4-8</v>
          </cell>
          <cell r="B2155" t="str">
            <v>6 ST SNAP-IN ADAPTER PLATE (MM)</v>
          </cell>
          <cell r="C2155" t="str">
            <v>6 ST SNAP-IN ADAPTER PLATE (MM)</v>
          </cell>
        </row>
        <row r="2156">
          <cell r="A2156" t="str">
            <v>CSACC4-9</v>
          </cell>
          <cell r="B2156" t="str">
            <v>BLANK SNAP-IN ADAPTER PLATE</v>
          </cell>
          <cell r="C2156" t="str">
            <v>BLANK SNAP-IN ADAPTER PLATE</v>
          </cell>
        </row>
        <row r="2157">
          <cell r="A2157" t="str">
            <v>CSACC4-10</v>
          </cell>
          <cell r="B2157" t="str">
            <v>FIBER OPTIC OPTION CARD (for REC670)</v>
          </cell>
          <cell r="C2157" t="str">
            <v>FIBER OPTIC OPTION CARD (for REC670)</v>
          </cell>
        </row>
        <row r="2158">
          <cell r="A2158" t="str">
            <v>CSACC5-1</v>
          </cell>
          <cell r="B2158" t="str">
            <v>ST-ST MULTIMODE DUPLEX PATCH CORD SIZE 62.5/125  µm. 3 m.</v>
          </cell>
          <cell r="C2158" t="str">
            <v>ST-ST MULTIMODE DUPLEX 62.5/125 µm.3 m.</v>
          </cell>
        </row>
        <row r="2159">
          <cell r="A2159" t="str">
            <v>CSACC5-2</v>
          </cell>
          <cell r="B2159" t="str">
            <v>ST-ST MULTIMODE DUPLEX PATCH CORD SIZE 62.5/125  µm. 5 m.</v>
          </cell>
          <cell r="C2159" t="str">
            <v>ST-ST MULTIMODE DUPLEX 62.5/125 µm.5 m.</v>
          </cell>
        </row>
        <row r="2160">
          <cell r="A2160" t="str">
            <v>CSACC5-3</v>
          </cell>
          <cell r="B2160" t="str">
            <v>ST-ST MULTIMODE DUPLEX PATCH CORD SIZE 62.5/125  µm. 10 m.</v>
          </cell>
          <cell r="C2160" t="str">
            <v>ST-ST MULTIMODE DUPLEX 62.5/125 µm.10 m.</v>
          </cell>
        </row>
        <row r="2161">
          <cell r="A2161" t="str">
            <v>CSACC5-4</v>
          </cell>
          <cell r="B2161" t="str">
            <v>ST-ST MULTIMODE DUPLEX PATCH CORD SIZE 62.5/125  µm. 30 m.</v>
          </cell>
          <cell r="C2161" t="str">
            <v>ST-ST MULTIMODE DUPLEX 62.5/125 µm.30 m.</v>
          </cell>
        </row>
        <row r="2162">
          <cell r="A2162" t="str">
            <v>CSACC5-5</v>
          </cell>
          <cell r="B2162" t="str">
            <v>ST MULTIMODE PIGTAIL 900 µm. BUFFER  1 m.</v>
          </cell>
          <cell r="C2162" t="str">
            <v>ST MULTIMODE PIGTAIL 900 µm.BUFFER  1 m.</v>
          </cell>
        </row>
        <row r="2163">
          <cell r="A2163" t="str">
            <v>CSACC5-6</v>
          </cell>
          <cell r="B2163" t="str">
            <v>EGATRTU -CBL-UTP1</v>
          </cell>
          <cell r="C2163" t="str">
            <v>EGATRTU -CBL-UTP1</v>
          </cell>
        </row>
        <row r="2164">
          <cell r="A2164" t="str">
            <v>CSACC5-7</v>
          </cell>
          <cell r="B2164" t="str">
            <v>EGATRTU -CBL-ASY1</v>
          </cell>
          <cell r="C2164" t="str">
            <v>EGATRTU -CBL-ASY1</v>
          </cell>
        </row>
        <row r="2165">
          <cell r="A2165" t="str">
            <v>CSACC5-8</v>
          </cell>
          <cell r="B2165" t="str">
            <v>EGATRTU -CBL-ASY2</v>
          </cell>
          <cell r="C2165" t="str">
            <v>EGATRTU -CBL-ASY2</v>
          </cell>
        </row>
        <row r="2166">
          <cell r="A2166" t="str">
            <v>CSACC5-9</v>
          </cell>
          <cell r="B2166" t="str">
            <v>EGATRTU -CBL-ASY3</v>
          </cell>
          <cell r="C2166" t="str">
            <v>EGATRTU -CBL-ASY3</v>
          </cell>
        </row>
        <row r="2167">
          <cell r="A2167" t="str">
            <v>CSACC6-1</v>
          </cell>
          <cell r="B2167" t="str">
            <v>EGATRTU -CBL-ASY4</v>
          </cell>
          <cell r="C2167" t="str">
            <v>EGATRTU -CBL-ASY4</v>
          </cell>
        </row>
        <row r="2168">
          <cell r="A2168" t="str">
            <v>CSACC6-2</v>
          </cell>
          <cell r="B2168" t="str">
            <v>EGATRTU -CBL-ASY5</v>
          </cell>
          <cell r="C2168" t="str">
            <v>EGATRTU -CBL-ASY5</v>
          </cell>
        </row>
        <row r="2169">
          <cell r="A2169" t="str">
            <v>CSACC6-3</v>
          </cell>
          <cell r="B2169" t="str">
            <v>EGATRTU -CBL-ASY6</v>
          </cell>
          <cell r="C2169" t="str">
            <v>EGATRTU -CBL-ASY6</v>
          </cell>
        </row>
        <row r="2170">
          <cell r="A2170" t="str">
            <v>CSACC6-4</v>
          </cell>
          <cell r="B2170" t="str">
            <v>EGATRTU -CBL-ASY7</v>
          </cell>
          <cell r="C2170" t="str">
            <v>EGATRTU -CBL-ASY7</v>
          </cell>
        </row>
        <row r="2171">
          <cell r="A2171" t="str">
            <v>CSACC6-5</v>
          </cell>
          <cell r="B2171" t="str">
            <v>EGATRTU -CBL-ASY8</v>
          </cell>
          <cell r="C2171" t="str">
            <v>EGATRTU -CBL-ASY8</v>
          </cell>
        </row>
        <row r="2172">
          <cell r="A2172" t="str">
            <v>CSACC6-6</v>
          </cell>
          <cell r="B2172" t="str">
            <v>EGATRTU -CBL-ASY9</v>
          </cell>
          <cell r="C2172" t="str">
            <v>EGATRTU -CBL-ASY9</v>
          </cell>
        </row>
        <row r="2173">
          <cell r="A2173" t="str">
            <v>CSACC6-7</v>
          </cell>
          <cell r="B2173" t="str">
            <v>EGATRTU -CBL-SYN1</v>
          </cell>
          <cell r="C2173" t="str">
            <v>EGATRTU -CBL-SYN1</v>
          </cell>
        </row>
        <row r="2174">
          <cell r="A2174" t="str">
            <v>CSACC 7-1</v>
          </cell>
          <cell r="B2174" t="str">
            <v>12 vdc AC/DC DIN Rail Power Supply</v>
          </cell>
          <cell r="C2174" t="str">
            <v>12 vdc AC/DC DIN Rail Power Supply</v>
          </cell>
        </row>
        <row r="2175">
          <cell r="A2175" t="str">
            <v>CSACC 7-2</v>
          </cell>
          <cell r="B2175" t="str">
            <v>48 vdc 10 A DIN Rail Poer Supply</v>
          </cell>
          <cell r="C2175" t="str">
            <v>48 vdc 10 A DIN Rail Poer Supply</v>
          </cell>
        </row>
        <row r="2176">
          <cell r="A2176" t="str">
            <v>CSACC 7-3</v>
          </cell>
          <cell r="B2176" t="str">
            <v>Switch Hub Type Unmanagement 24 Ports</v>
          </cell>
          <cell r="C2176" t="str">
            <v>Switch Hub Type Unmanagement 24 Ports</v>
          </cell>
        </row>
        <row r="2177">
          <cell r="A2177" t="str">
            <v>CSACC 7-4</v>
          </cell>
          <cell r="B2177" t="str">
            <v>Embedded PC for RTU</v>
          </cell>
          <cell r="C2177" t="str">
            <v>Embedded PC for RTU</v>
          </cell>
        </row>
        <row r="2178">
          <cell r="A2178" t="str">
            <v>CSACC 7-5</v>
          </cell>
          <cell r="B2178" t="str">
            <v>EAC Power Supply</v>
          </cell>
          <cell r="C2178" t="str">
            <v>EAC Power Supply</v>
          </cell>
        </row>
        <row r="2179">
          <cell r="A2179" t="str">
            <v>CSACC 7-6</v>
          </cell>
          <cell r="B2179" t="str">
            <v>DIU Module</v>
          </cell>
          <cell r="C2179" t="str">
            <v>DIU Module</v>
          </cell>
        </row>
        <row r="2180">
          <cell r="A2180" t="str">
            <v>CSACC 7-7</v>
          </cell>
          <cell r="B2180" t="str">
            <v>RTU Board with Completely Wiring</v>
          </cell>
          <cell r="C2180" t="str">
            <v>RTU Board with Completely Wiring</v>
          </cell>
        </row>
        <row r="2181">
          <cell r="A2181" t="str">
            <v>CSACC8-1</v>
          </cell>
          <cell r="B2181" t="str">
            <v>FIBER OPTIC PATCH PANEL WITH 3 SPLICE TRAYS (36 ADAPTERS/TRAY)</v>
          </cell>
          <cell r="C2181" t="str">
            <v xml:space="preserve">FOP PANEL (3 SPLICE TRAYS) </v>
          </cell>
        </row>
        <row r="2182">
          <cell r="A2182" t="str">
            <v>FSMOD1-1</v>
          </cell>
          <cell r="B2182" t="str">
            <v>DESIGN AND INSTALLATION OF FAULT RECORDING SYSTEM</v>
          </cell>
          <cell r="C2182" t="str">
            <v>DESIGN AND INSTALLATION OF FRS</v>
          </cell>
        </row>
        <row r="2183">
          <cell r="A2183" t="str">
            <v>FSMOD2-1</v>
          </cell>
          <cell r="B2183" t="str">
            <v>MODIFICATION TO THE EXISTING FAULT RECORDING SYSTEM</v>
          </cell>
          <cell r="C2183" t="str">
            <v>MODIFICATION TO THE EXISTING FRS</v>
          </cell>
        </row>
        <row r="2184">
          <cell r="A2184" t="str">
            <v>FSCOM1-1</v>
          </cell>
          <cell r="B2184" t="str">
            <v>FAULT RECORDING SYSTEM, 160 ANALOG INPUT, 320 DIGITAL INPUT.</v>
          </cell>
          <cell r="C2184" t="str">
            <v>FRS-160 ANALOG,320 DIGITAL</v>
          </cell>
        </row>
        <row r="2185">
          <cell r="A2185" t="str">
            <v>FSCOM1-2</v>
          </cell>
          <cell r="B2185" t="str">
            <v>FAULT RECORDING SYSTEM, 160 ANALOG INPUT, 480 DIGITAL INPUT.</v>
          </cell>
          <cell r="C2185" t="str">
            <v>FRS-160 ANALOG,480 DIGITAL</v>
          </cell>
        </row>
        <row r="2186">
          <cell r="A2186" t="str">
            <v>FSCOM1-3</v>
          </cell>
          <cell r="B2186" t="str">
            <v>FAULT RECORDING SYSTEM, 160 ANALOG INPUT, 800 DIGITAL INPUT.</v>
          </cell>
          <cell r="C2186" t="str">
            <v>FRS-160 ANALOG,800 DIGITAL</v>
          </cell>
        </row>
        <row r="2187">
          <cell r="A2187" t="str">
            <v>FSCOM1-4</v>
          </cell>
          <cell r="B2187" t="str">
            <v>FAULT RECORDING SYSTEM, 128 ANALOG INPUT, 384 DIGITAL INPUT.</v>
          </cell>
          <cell r="C2187" t="str">
            <v>FRS-128 ANALOG,384 DIGITAL</v>
          </cell>
        </row>
        <row r="2188">
          <cell r="A2188" t="str">
            <v>FSCOM1-5</v>
          </cell>
          <cell r="B2188" t="str">
            <v>FAULT RECORDING SYSTEM, 128 ANALOG INPUT, 256 DIGITAL INPUT.</v>
          </cell>
          <cell r="C2188" t="str">
            <v>FRS-128 ANALOG,384 DIGITAL</v>
          </cell>
        </row>
        <row r="2189">
          <cell r="A2189" t="str">
            <v>FSCOM2-1</v>
          </cell>
          <cell r="B2189" t="str">
            <v>FAULT RECORDING SYSTEM, 96 ANALOG INPUT, 192 DIGITAL INPUT.</v>
          </cell>
          <cell r="C2189" t="str">
            <v>FRS-96 ANALOG,192 DIGITAL</v>
          </cell>
        </row>
        <row r="2190">
          <cell r="A2190" t="str">
            <v>FSCOM2-2</v>
          </cell>
          <cell r="B2190" t="str">
            <v>FAULT RECORDING SYSTEM, 96 ANALOG INPUT, 288 DIGITAL INPUT.</v>
          </cell>
          <cell r="C2190" t="str">
            <v>FRS-96 ANALOG,288 DIGITAL</v>
          </cell>
        </row>
        <row r="2191">
          <cell r="A2191" t="str">
            <v>FSCOM2-3</v>
          </cell>
          <cell r="B2191" t="str">
            <v>FAULT RECORDING SYSTEM, 96 ANALOG INPUT, 480 DIGITAL INPUT.</v>
          </cell>
          <cell r="C2191" t="str">
            <v>FRS-96 ANALOG,480 DIGITAL</v>
          </cell>
        </row>
        <row r="2192">
          <cell r="A2192" t="str">
            <v>FSCOM3-1</v>
          </cell>
          <cell r="B2192" t="str">
            <v>FAULT RECORDING SYSTEM, 80 ANALOG INPUT, 160 DIGITAL INPUT.</v>
          </cell>
          <cell r="C2192" t="str">
            <v>FRS-80 ANALOG,160 DIGITAL</v>
          </cell>
        </row>
        <row r="2193">
          <cell r="A2193" t="str">
            <v>FSCOM3-2</v>
          </cell>
          <cell r="B2193" t="str">
            <v>FAULT RECORDING SYSTEM, 80 ANALOG INPUT, 240 DIGITAL INPUT.</v>
          </cell>
          <cell r="C2193" t="str">
            <v>FRS-80 ANALOG,240 DIGITAL</v>
          </cell>
        </row>
        <row r="2194">
          <cell r="A2194" t="str">
            <v>FSCOM3-3</v>
          </cell>
          <cell r="B2194" t="str">
            <v>FAULT RECORDING SYSTEM, 80 ANALOG INPUT, 400 DIGITAL INPUT.</v>
          </cell>
          <cell r="C2194" t="str">
            <v>FRS-80 ANALOG,400 DIGITAL</v>
          </cell>
        </row>
        <row r="2195">
          <cell r="A2195" t="str">
            <v>FSCOM4-1</v>
          </cell>
          <cell r="B2195" t="str">
            <v>FAULT RECORDING SYSTEM, 64 ANALOG INPUT, 128 DIGITAL INPUT.</v>
          </cell>
          <cell r="C2195" t="str">
            <v>FRS-64 ANALOG,128 DIGITAL</v>
          </cell>
        </row>
        <row r="2196">
          <cell r="A2196" t="str">
            <v>FSCOM4-2</v>
          </cell>
          <cell r="B2196" t="str">
            <v>FAULT RECORDING SYSTEM, 64 ANALOG INPUT, 192 DIGITAL INPUT.</v>
          </cell>
          <cell r="C2196" t="str">
            <v>FRS-64 ANALOG,192 DIGITAL</v>
          </cell>
        </row>
        <row r="2197">
          <cell r="A2197" t="str">
            <v>FSCOM4-3</v>
          </cell>
          <cell r="B2197" t="str">
            <v>FAULT RECORDING SYSTEM, 64 ANALOG INPUT, 320 DIGITAL INPUT.</v>
          </cell>
          <cell r="C2197" t="str">
            <v>FRS-64 ANALOG,320 DIGITAL</v>
          </cell>
        </row>
        <row r="2198">
          <cell r="A2198" t="str">
            <v>FSCOM5-1</v>
          </cell>
          <cell r="B2198" t="str">
            <v>FAULT RECORDING SYSTEM, 48 ANALOG INPUT, 96 DIGITAL INPUT.</v>
          </cell>
          <cell r="C2198" t="str">
            <v>FRS-48 ANALOG,96 DIGITAL</v>
          </cell>
        </row>
        <row r="2199">
          <cell r="A2199" t="str">
            <v>FSCOM5-2</v>
          </cell>
          <cell r="B2199" t="str">
            <v>FAULT RECORDING SYSTEM, 48 ANALOG INPUT, 144 DIGITAL INPUT.</v>
          </cell>
          <cell r="C2199" t="str">
            <v>FRS-48 ANALOG,144 DIGITAL</v>
          </cell>
        </row>
        <row r="2200">
          <cell r="A2200" t="str">
            <v>FSCOM5-3</v>
          </cell>
          <cell r="B2200" t="str">
            <v>FAULT RECORDING SYSTEM, 48 ANALOG INPUT, 240 DIGITAL INPUT.</v>
          </cell>
          <cell r="C2200" t="str">
            <v>FRS-48 ANALOG,240 DIGITAL</v>
          </cell>
        </row>
        <row r="2201">
          <cell r="A2201" t="str">
            <v>FSCOM6-1</v>
          </cell>
          <cell r="B2201" t="str">
            <v>FAULT RECORDING SYSTEM, 32 ANALOG INPUT, 64 DIGITAL INPUT.</v>
          </cell>
          <cell r="C2201" t="str">
            <v>FRS-32 ANALOG,64 DIGITAL</v>
          </cell>
        </row>
        <row r="2202">
          <cell r="A2202" t="str">
            <v>FSCOM6-2</v>
          </cell>
          <cell r="B2202" t="str">
            <v>FAULT RECORDING SYSTEM, 32 ANALOG INPUT, 96 DIGITAL INPUT.</v>
          </cell>
          <cell r="C2202" t="str">
            <v>FRS-32 ANALOG,96 DIGITAL</v>
          </cell>
        </row>
        <row r="2203">
          <cell r="A2203" t="str">
            <v>FSCOM6-3</v>
          </cell>
          <cell r="B2203" t="str">
            <v>FAULT RECORDING SYSTEM, 32 ANALOG INPUT, 160 DIGITAL INPUT.</v>
          </cell>
          <cell r="C2203" t="str">
            <v>FRS-32 ANALOG,160. DIGITAL</v>
          </cell>
        </row>
        <row r="2204">
          <cell r="A2204" t="str">
            <v>FSCOM7-1</v>
          </cell>
          <cell r="B2204" t="str">
            <v>FAULT RECORDING SYSTEM, 16 ANALOG INPUT, 32 DIGITAL INPUT.</v>
          </cell>
          <cell r="C2204" t="str">
            <v>FRS-16 ANALOG,32 DIGITAL</v>
          </cell>
        </row>
        <row r="2205">
          <cell r="A2205" t="str">
            <v>FSCOM7-2</v>
          </cell>
          <cell r="B2205" t="str">
            <v>FAULT RECORDING SYSTEM, 16 ANALOG INPUT, 64 DIGITAL INPUT.</v>
          </cell>
          <cell r="C2205" t="str">
            <v>FRS-16 ANALOG,64 DIGITAL</v>
          </cell>
        </row>
        <row r="2206">
          <cell r="A2206" t="str">
            <v>FSCOM7-3</v>
          </cell>
          <cell r="B2206" t="str">
            <v>FAULT RECORDING SYSTEM, 16 ANALOG INPUT, 80 DIGITAL INPUT.</v>
          </cell>
          <cell r="C2206" t="str">
            <v>FRS-32 ANALOG,80 DIGITAL</v>
          </cell>
        </row>
        <row r="2207">
          <cell r="A2207" t="str">
            <v>FSCOM7-4</v>
          </cell>
          <cell r="B2207" t="str">
            <v>FAULT RECORDING SYSTEM, 16 ANALOG INPUT, 48 DIGITAL INPUT.</v>
          </cell>
          <cell r="C2207" t="str">
            <v>FRS-16 ANALOG,48 DIGITAL</v>
          </cell>
        </row>
        <row r="2208">
          <cell r="A2208" t="str">
            <v>FSCOM8-1</v>
          </cell>
          <cell r="B2208" t="str">
            <v>FAULT RECORDING SYSTEM, 24 ANALOG INPUT, 48 DIGITAL INPUT.</v>
          </cell>
          <cell r="C2208" t="str">
            <v>FRS-24 ANALOG,48 DIGITAL</v>
          </cell>
        </row>
        <row r="2209">
          <cell r="A2209" t="str">
            <v>FSCOM8-2</v>
          </cell>
          <cell r="B2209" t="str">
            <v>FAULT RECORDING SYSTEM, 24 ANALOG INPUT, 72 DIGITAL INPUT.</v>
          </cell>
          <cell r="C2209" t="str">
            <v>FRS-24 ANALOG,72 DIGITAL</v>
          </cell>
        </row>
        <row r="2210">
          <cell r="A2210" t="str">
            <v>FSCOM8-3</v>
          </cell>
          <cell r="B2210" t="str">
            <v>FAULT RECORDING SYSTEM, 24 ANALOG INPUT, 120 DIGITAL INPUT.</v>
          </cell>
          <cell r="C2210" t="str">
            <v>FRS-24 ANALOG,120 DIGITAL</v>
          </cell>
        </row>
        <row r="2211">
          <cell r="A2211" t="str">
            <v>FSCOM8-4</v>
          </cell>
          <cell r="B2211" t="str">
            <v>FAULT RECORDING SYSTEM, 72 ANALOG INPUT, 144 DIGITAL INPUT.</v>
          </cell>
          <cell r="C2211" t="str">
            <v>FRS-72 ANALOG,144 DIGITAL</v>
          </cell>
        </row>
        <row r="2212">
          <cell r="A2212" t="str">
            <v>FSCOM8-5</v>
          </cell>
          <cell r="B2212" t="str">
            <v>FAULT RECORDING SYSTEM, 144 ANALOG INPUT, 432 DIGITAL INPUT.</v>
          </cell>
          <cell r="C2212" t="str">
            <v>FRS-144 ANALOG,432 DIGITAL</v>
          </cell>
        </row>
        <row r="2213">
          <cell r="A2213" t="str">
            <v>FSCOM8-6</v>
          </cell>
          <cell r="B2213" t="str">
            <v>FAULT RECORDING SYSTEM, 104 ANALOG INPUT, 208 DIGITAL INPUT.</v>
          </cell>
          <cell r="C2213" t="str">
            <v>FRS-104 ANALOG,208 DIGITAL</v>
          </cell>
        </row>
        <row r="2214">
          <cell r="A2214" t="str">
            <v>FSCOM9-1</v>
          </cell>
          <cell r="B2214" t="str">
            <v>FAULT RECORDING SYSTEM, MASTER STATION</v>
          </cell>
          <cell r="C2214" t="str">
            <v>FRS-MASTER STATION</v>
          </cell>
        </row>
        <row r="2215">
          <cell r="A2215" t="str">
            <v>FSCOM9-2</v>
          </cell>
          <cell r="B2215" t="str">
            <v>FAULT RECORDING SYSTEM, SERVER</v>
          </cell>
          <cell r="C2215" t="str">
            <v>FRS-SERVER</v>
          </cell>
        </row>
        <row r="2216">
          <cell r="A2216" t="str">
            <v>FSCOM9-3</v>
          </cell>
          <cell r="B2216" t="str">
            <v>FAULT RECORDING SYSTEM, MASTER STATION AND SERVER</v>
          </cell>
          <cell r="C2216" t="str">
            <v>FRS-MASTER STATION AND SERVER</v>
          </cell>
        </row>
        <row r="2217">
          <cell r="A2217" t="str">
            <v>FSCOM0-1</v>
          </cell>
          <cell r="B2217" t="str">
            <v>FAULT RECORDING SYSTEM, 112 ANALOG INPUT, 336 DIGITAL INPUT.</v>
          </cell>
          <cell r="C2217" t="str">
            <v>FRS-112 ANALOG,336 DIGITAL</v>
          </cell>
        </row>
        <row r="2218">
          <cell r="A2218" t="str">
            <v>FSOFC1-1</v>
          </cell>
          <cell r="B2218" t="str">
            <v>450m OPTICAL FIBER CABLE</v>
          </cell>
          <cell r="C2218" t="str">
            <v>450m OFC</v>
          </cell>
        </row>
        <row r="2219">
          <cell r="A2219" t="str">
            <v>FSOFC2-1</v>
          </cell>
          <cell r="B2219" t="str">
            <v>160m OPTICAL FIBER CABLE</v>
          </cell>
          <cell r="C2219" t="str">
            <v>160m OFC</v>
          </cell>
        </row>
        <row r="2220">
          <cell r="A2220" t="str">
            <v>FSOFC3-1</v>
          </cell>
          <cell r="B2220" t="str">
            <v>300m OPTICAL FIBER CABLE</v>
          </cell>
          <cell r="C2220" t="str">
            <v>300m OFC</v>
          </cell>
        </row>
        <row r="2221">
          <cell r="A2221" t="str">
            <v>FSOFC4-1</v>
          </cell>
          <cell r="B2221" t="str">
            <v xml:space="preserve"> OPTICAL FIBER CABLE PATHCORD WITH 2 ST SOCKET (MULTI MODE)</v>
          </cell>
          <cell r="C2221" t="str">
            <v>OFC PATHCORD WITH 2 ST SOCKET</v>
          </cell>
        </row>
        <row r="2222">
          <cell r="A2222" t="str">
            <v>FSSPA1-1</v>
          </cell>
          <cell r="B2222" t="str">
            <v>1 SET OF SPARE PART OF FAULT RECORDING SYSTEM</v>
          </cell>
          <cell r="C2222" t="str">
            <v>SPARE PART OF FRS</v>
          </cell>
        </row>
        <row r="2223">
          <cell r="A2223" t="str">
            <v>PS0AD1-1</v>
          </cell>
          <cell r="B2223" t="str">
            <v xml:space="preserve">TRANSDUCER PANEL </v>
          </cell>
          <cell r="C2223" t="str">
            <v xml:space="preserve">TDR PNL </v>
          </cell>
        </row>
        <row r="2224">
          <cell r="A2224" t="str">
            <v>PS0AI1-1</v>
          </cell>
          <cell r="B2224" t="str">
            <v>INTERPOSING PANEL TYPE IP1</v>
          </cell>
          <cell r="C2224" t="str">
            <v>INTERPOSING PNL-IP1</v>
          </cell>
        </row>
        <row r="2225">
          <cell r="A2225" t="str">
            <v>PS0AI2-1</v>
          </cell>
          <cell r="B2225" t="str">
            <v>INTERPOSING PANEL TYPE IP2</v>
          </cell>
          <cell r="C2225" t="str">
            <v>INTERPOSING PNL-IP2</v>
          </cell>
        </row>
        <row r="2226">
          <cell r="A2226" t="str">
            <v>PS0AI3-1</v>
          </cell>
          <cell r="B2226" t="str">
            <v>INTERPOSING PANEL TYPE IP3</v>
          </cell>
          <cell r="C2226" t="str">
            <v>INTERPOSING PNL-IP3</v>
          </cell>
        </row>
        <row r="2227">
          <cell r="A2227" t="str">
            <v>PS0AI4-1</v>
          </cell>
          <cell r="B2227" t="str">
            <v>INTERPOSING PANEL TYPE IP4</v>
          </cell>
          <cell r="C2227" t="str">
            <v>INTERPOSING PNL-IP4</v>
          </cell>
        </row>
        <row r="2228">
          <cell r="A2228" t="str">
            <v>PS0AI5-1</v>
          </cell>
          <cell r="B2228" t="str">
            <v>INTERPOSING PANEL TYPE IP5</v>
          </cell>
          <cell r="C2228" t="str">
            <v>INTERPOSING PNL-IP5</v>
          </cell>
        </row>
        <row r="2229">
          <cell r="A2229" t="str">
            <v>PS0AI5-2</v>
          </cell>
          <cell r="B2229" t="str">
            <v>INTERPOSING PANEL TYPE IP5B - expansion panel for IP5</v>
          </cell>
          <cell r="C2229" t="str">
            <v>INTERPOSING PNL-IP5B</v>
          </cell>
        </row>
        <row r="2230">
          <cell r="A2230" t="str">
            <v>PS0AI6-1</v>
          </cell>
          <cell r="B2230" t="str">
            <v>INTERPOSING PANEL TYPE IP6</v>
          </cell>
          <cell r="C2230" t="str">
            <v>INTERPOSING PNL-IP6</v>
          </cell>
        </row>
        <row r="2231">
          <cell r="A2231" t="str">
            <v>PS0AI7-1</v>
          </cell>
          <cell r="B2231" t="str">
            <v>INTERPOSING PANEL TYPE IP7 (SWING RACK)</v>
          </cell>
          <cell r="C2231" t="str">
            <v>INTERPOSING PNL-IP7 (SWING RACK)</v>
          </cell>
        </row>
        <row r="2232">
          <cell r="A2232" t="str">
            <v>PS0AI7-2</v>
          </cell>
          <cell r="B2232" t="str">
            <v xml:space="preserve">INTERPOSING PANEL TYPE IP7 </v>
          </cell>
          <cell r="C2232" t="str">
            <v xml:space="preserve">INTERPOSING PNL-IP7 </v>
          </cell>
        </row>
        <row r="2233">
          <cell r="A2233" t="str">
            <v>PS0AI7-3</v>
          </cell>
          <cell r="B2233" t="str">
            <v xml:space="preserve">INTERPOSING RELAY PANEL </v>
          </cell>
          <cell r="C2233" t="str">
            <v xml:space="preserve">INTERPOSING RELAY PANEL </v>
          </cell>
        </row>
        <row r="2234">
          <cell r="A2234" t="str">
            <v>PS0AS1-1</v>
          </cell>
          <cell r="B2234" t="str">
            <v>MARSHALLING PANEL FOR TELEPROTECTION (500 kV)</v>
          </cell>
          <cell r="C2234" t="str">
            <v>MAR TELE-500kV</v>
          </cell>
        </row>
        <row r="2235">
          <cell r="A2235" t="str">
            <v>PS0AS1-2</v>
          </cell>
          <cell r="B2235" t="str">
            <v>MARSHALLING PANEL FOR TELEPROTECTION (230 kV Tie line &amp; Plant)</v>
          </cell>
          <cell r="C2235" t="str">
            <v>MAR TELE-230 kV Tie line &amp; Plant</v>
          </cell>
        </row>
        <row r="2236">
          <cell r="A2236" t="str">
            <v>PS0AS1-3</v>
          </cell>
          <cell r="B2236" t="str">
            <v>MARSHALLING PANEL FOR TELEPROTECTION (230 kV General)</v>
          </cell>
          <cell r="C2236" t="str">
            <v>MAR TELE-230kV</v>
          </cell>
        </row>
        <row r="2237">
          <cell r="A2237" t="str">
            <v>PS0AS1-4</v>
          </cell>
          <cell r="B2237" t="str">
            <v>MARSHALLING PANEL FOR TELEPROTECTION (115 kV)</v>
          </cell>
          <cell r="C2237" t="str">
            <v>MAR TELE-115kV</v>
          </cell>
        </row>
        <row r="2238">
          <cell r="A2238" t="str">
            <v>PS0AS1-5</v>
          </cell>
          <cell r="B2238" t="str">
            <v>MARSHALLING PANEL FOR DIGITAL TELEPROTECTION (500 kV)</v>
          </cell>
          <cell r="C2238" t="str">
            <v>MAR DIGITAL TELE-500kV</v>
          </cell>
        </row>
        <row r="2239">
          <cell r="A2239" t="str">
            <v>PS0AS1-6</v>
          </cell>
          <cell r="B2239" t="str">
            <v>MARSHALLING PANEL FOR DIGITAL TELEPROTECTION (230 kV Tie line &amp; Plant)</v>
          </cell>
          <cell r="C2239" t="str">
            <v>MAR DIGITAL TELE-230 kV Tie line &amp; Plant</v>
          </cell>
        </row>
        <row r="2240">
          <cell r="A2240" t="str">
            <v>PS0AS1-7</v>
          </cell>
          <cell r="B2240" t="str">
            <v>MARSHALLING PANEL FOR DIGITAL TELEPROTECTION (230 kV General)</v>
          </cell>
          <cell r="C2240" t="str">
            <v>MAR DIGITAL TELE-230 kV General</v>
          </cell>
        </row>
        <row r="2241">
          <cell r="A2241" t="str">
            <v>PS0AS1-8</v>
          </cell>
          <cell r="B2241" t="str">
            <v>MARSHALLING PANEL FOR DIGITAL TELEPROTECTION (115 kV)</v>
          </cell>
          <cell r="C2241" t="str">
            <v>MAR DIGITAL TELE-115kV</v>
          </cell>
        </row>
        <row r="2242">
          <cell r="A2242" t="str">
            <v>PS0AS2-1</v>
          </cell>
          <cell r="B2242" t="str">
            <v>MARSHALLING PANEL FOR RTU</v>
          </cell>
          <cell r="C2242" t="str">
            <v>MAR RTU</v>
          </cell>
        </row>
        <row r="2243">
          <cell r="A2243" t="str">
            <v>PS0AS3-1</v>
          </cell>
          <cell r="B2243" t="str">
            <v xml:space="preserve">MARSHALLING PANEL FOR CONTROL SYSTEM </v>
          </cell>
          <cell r="C2243" t="str">
            <v xml:space="preserve">MAR CONTROL  </v>
          </cell>
        </row>
        <row r="2244">
          <cell r="A2244" t="str">
            <v>PS0AS4-1</v>
          </cell>
          <cell r="B2244" t="str">
            <v>MARSHALLING PANEL FOR FRS</v>
          </cell>
          <cell r="C2244" t="str">
            <v>MAR FRS</v>
          </cell>
        </row>
        <row r="2245">
          <cell r="A2245" t="str">
            <v>PS0AS5-1</v>
          </cell>
          <cell r="B2245" t="str">
            <v>MARSHALLING PANEL FOR PLANT</v>
          </cell>
          <cell r="C2245" t="str">
            <v>MAR PLANT</v>
          </cell>
        </row>
        <row r="2246">
          <cell r="A2246" t="str">
            <v>PS0DO0-1</v>
          </cell>
          <cell r="B2246" t="str">
            <v>BLANK DUPLEX PANEL</v>
          </cell>
          <cell r="C2246" t="str">
            <v>BLANK DUPLEX PANEL</v>
          </cell>
        </row>
        <row r="2247">
          <cell r="A2247" t="str">
            <v>PS0EO1-1</v>
          </cell>
          <cell r="B2247" t="str">
            <v xml:space="preserve">CONTROL PANEL </v>
          </cell>
          <cell r="C2247" t="str">
            <v xml:space="preserve">CONTROL PANEL </v>
          </cell>
        </row>
        <row r="2248">
          <cell r="A2248" t="str">
            <v>PS0EO1-2</v>
          </cell>
          <cell r="B2248" t="str">
            <v>SYNCHRONIZING PANEL FOR 6 BREAKERS OF BREAKER AND A HALF</v>
          </cell>
          <cell r="C2248" t="str">
            <v>SYNC PNL-6 BREAKERS of 1+1/2 BKR</v>
          </cell>
        </row>
        <row r="2249">
          <cell r="A2249" t="str">
            <v>PS0SO0-1</v>
          </cell>
          <cell r="B2249" t="str">
            <v>BLANK SWING RACK PANEL WITH FIXED PLATE AND DIN RAILS</v>
          </cell>
          <cell r="C2249" t="str">
            <v xml:space="preserve">BLANK SWING RACK PNL </v>
          </cell>
        </row>
        <row r="2250">
          <cell r="A2250" t="str">
            <v>PS0SC1-1</v>
          </cell>
          <cell r="B2250" t="str">
            <v>SYNCHRONIZING PANEL FOR 12 BREAKERS OF BREAKER AND A HALF</v>
          </cell>
          <cell r="C2250" t="str">
            <v>SYNC PNL-12 BREAKERS of 1+1/2 BKR</v>
          </cell>
        </row>
        <row r="2251">
          <cell r="A2251" t="str">
            <v>PS0SC1-2</v>
          </cell>
          <cell r="B2251" t="str">
            <v xml:space="preserve">SYNCHRONIZING PANEL FOR 12 BREAKERS OF DOUBLE BUS-SINGLE </v>
          </cell>
          <cell r="C2251" t="str">
            <v>SYNC PNL-12 BREAKERS of 2 bus+1 BKR</v>
          </cell>
        </row>
        <row r="2252">
          <cell r="A2252" t="str">
            <v>PS0SC1-3</v>
          </cell>
          <cell r="B2252" t="str">
            <v xml:space="preserve">SYNCHRONIZING PANEL </v>
          </cell>
          <cell r="C2252" t="str">
            <v xml:space="preserve">SYNCHRONIZING PANEL </v>
          </cell>
        </row>
        <row r="2253">
          <cell r="A2253" t="str">
            <v>PS0SL1-1</v>
          </cell>
          <cell r="B2253" t="str">
            <v>LINE CONTROL AND PROTECTION PANEL (4 sets of 51G/51SG)</v>
          </cell>
          <cell r="C2253" t="str">
            <v>LINE PROT PNL-51G/51SG</v>
          </cell>
        </row>
        <row r="2254">
          <cell r="A2254" t="str">
            <v>PS0SL1-2</v>
          </cell>
          <cell r="B2254" t="str">
            <v>LINE PROTECTION PANEL  (79-1,1-BF)</v>
          </cell>
          <cell r="C2254" t="str">
            <v>LINE PROTPNL-79-1,BF</v>
          </cell>
        </row>
        <row r="2255">
          <cell r="A2255" t="str">
            <v>PS0SM1-1</v>
          </cell>
          <cell r="B2255" t="str">
            <v>METERING PANEL (WITHOUT KWh&amp;KVarh METERS)</v>
          </cell>
          <cell r="C2255" t="str">
            <v>METERING PNL-no kWh</v>
          </cell>
        </row>
        <row r="2256">
          <cell r="A2256" t="str">
            <v>PS0SM2-1</v>
          </cell>
          <cell r="B2256" t="str">
            <v>METERING PANEL ( 2 kWh&amp;kVarh METERS)</v>
          </cell>
          <cell r="C2256" t="str">
            <v>METERING PNL-2kWh</v>
          </cell>
        </row>
        <row r="2257">
          <cell r="A2257" t="str">
            <v>PS0SM3-1</v>
          </cell>
          <cell r="B2257" t="str">
            <v>METERING PANEL ( 4 kWh&amp;kVarh METERS)</v>
          </cell>
          <cell r="C2257" t="str">
            <v>METERING PNL-4kWh</v>
          </cell>
        </row>
        <row r="2258">
          <cell r="A2258" t="str">
            <v>PS0SM4-1</v>
          </cell>
          <cell r="B2258" t="str">
            <v>METERING PANEL ( 6 kWh&amp;kVarh METERS)</v>
          </cell>
          <cell r="C2258" t="str">
            <v>METERING PNL-6kWh</v>
          </cell>
        </row>
        <row r="2259">
          <cell r="A2259" t="str">
            <v>PS0SM5-1</v>
          </cell>
          <cell r="B2259" t="str">
            <v>METERING PANEL ( 8 kWh&amp;kVarh METERS)</v>
          </cell>
          <cell r="C2259" t="str">
            <v>METERING PNL-8kWh</v>
          </cell>
        </row>
        <row r="2260">
          <cell r="A2260" t="str">
            <v>PS0GPS-1</v>
          </cell>
          <cell r="B2260" t="str">
            <v>GPS RECEIVER PANEL</v>
          </cell>
          <cell r="C2260" t="str">
            <v>GPS RECEIVER PANEL</v>
          </cell>
        </row>
        <row r="2261">
          <cell r="A2261" t="str">
            <v>PS0DA1-1</v>
          </cell>
          <cell r="B2261" t="str">
            <v>INTERPOSING CT DUAL PANEL</v>
          </cell>
          <cell r="C2261" t="str">
            <v>INTERPOSING CT DUAL PANEL</v>
          </cell>
        </row>
        <row r="2262">
          <cell r="A2262" t="str">
            <v>PS2SV1-1</v>
          </cell>
          <cell r="B2262" t="str">
            <v xml:space="preserve">22/33 kV CAPACITOR CONTROL AND PROTECTION </v>
          </cell>
          <cell r="C2262" t="str">
            <v>22/33 kV CAP PROT</v>
          </cell>
        </row>
        <row r="2263">
          <cell r="A2263" t="str">
            <v>PS2SV1-2</v>
          </cell>
          <cell r="B2263" t="str">
            <v xml:space="preserve">22/33 kV SHUNT REACTOR CONTROL AND PROTECTION </v>
          </cell>
          <cell r="C2263" t="str">
            <v>22/33 kV SHUNT PROT</v>
          </cell>
        </row>
        <row r="2264">
          <cell r="A2264" t="str">
            <v>PS2SP1-1</v>
          </cell>
          <cell r="B2264" t="str">
            <v>22 kV FEEDER PROTECTION (4-51)</v>
          </cell>
          <cell r="C2264" t="str">
            <v>22 kV FEEDER PROTECTION (4-51)</v>
          </cell>
        </row>
        <row r="2265">
          <cell r="A2265" t="str">
            <v>PS2SP1-2</v>
          </cell>
          <cell r="B2265" t="str">
            <v>22 kV SHUNT REACTOR PROTECTION (5-51)</v>
          </cell>
          <cell r="C2265" t="str">
            <v>22 kV SHUNT REACTOR PROTECTION (5-51)</v>
          </cell>
        </row>
        <row r="2266">
          <cell r="A2266" t="str">
            <v>PS6SP1-01</v>
          </cell>
          <cell r="B2266" t="str">
            <v>69 kV Line to MEA Protection (67/67N, 1BF, DTT)</v>
          </cell>
          <cell r="C2266" t="str">
            <v>69kV Line Prot (67, 1BF, DTT)</v>
          </cell>
        </row>
        <row r="2267">
          <cell r="A2267" t="str">
            <v>PS7SV1-1</v>
          </cell>
          <cell r="B2267" t="str">
            <v>69/115 kV CAPACITOR CONTROL AND PROTECTION (END SUB, 27C)</v>
          </cell>
          <cell r="C2267" t="str">
            <v>69/115 kV CAP PROT</v>
          </cell>
        </row>
        <row r="2268">
          <cell r="A2268" t="str">
            <v>PS7SV1-2</v>
          </cell>
          <cell r="B2268" t="str">
            <v>69/115 kV CAPACITOR CONTROL AND PROTECTION (WITHOUT 27C)</v>
          </cell>
          <cell r="C2268" t="str">
            <v>69/115 kV CAP PROT (WITHOUT 27C)</v>
          </cell>
        </row>
        <row r="2269">
          <cell r="A2269" t="str">
            <v>PS7SV1-3</v>
          </cell>
          <cell r="B2269" t="str">
            <v>115 kV CAPACITOR FEEDER PROTECTION (LOW IMPEDANCE, NO SWITCHING ZONE, 3 feeders, 1-BF)</v>
          </cell>
          <cell r="C2269" t="str">
            <v>115 kV CAP PROT-LOW NO S/W 3 feeders,1BF</v>
          </cell>
        </row>
        <row r="2270">
          <cell r="A2270" t="str">
            <v>PS7SV1-4</v>
          </cell>
          <cell r="B2270" t="str">
            <v>115 kV CAPACITOR FEEDER PROTECTION (LOW IMPEDANCE, NO SWITCHING ZONE, 6 feeders, 1-BF)</v>
          </cell>
          <cell r="C2270" t="str">
            <v>115 kV CAP PROT-LOW NO S/W 6 feeders,1BF</v>
          </cell>
        </row>
        <row r="2271">
          <cell r="A2271" t="str">
            <v>PS7SV1-5</v>
          </cell>
          <cell r="B2271" t="str">
            <v>69/115 kV CAPACITOR CONTROL AND PROTECTION (WITH 27C)</v>
          </cell>
          <cell r="C2271" t="str">
            <v>69/115 kV CAP PROT (WITH 27C)</v>
          </cell>
        </row>
        <row r="2272">
          <cell r="A2272" t="str">
            <v>PS7SV1-6</v>
          </cell>
          <cell r="B2272" t="str">
            <v>115 kV CAP PROT-LOW NO S/W 6 feeders,2BF</v>
          </cell>
          <cell r="C2272" t="str">
            <v>115kV CAP PROT-LOW NO S/W 6 feeders,2BF</v>
          </cell>
        </row>
        <row r="2273">
          <cell r="A2273" t="str">
            <v>PS7DB1-1</v>
          </cell>
          <cell r="B2273" t="str">
            <v>115 kV BUS PROTECTION (HIGH IMPEDANCE)</v>
          </cell>
          <cell r="C2273" t="str">
            <v>115 kV BUS PROT-HIGH</v>
          </cell>
        </row>
        <row r="2274">
          <cell r="A2274" t="str">
            <v>PS7DB2-1</v>
          </cell>
          <cell r="B2274" t="str">
            <v>115 kV BUS PROTECTION (LOW IMPEDANCE, NO SWITCHING ZONE, 6 feeders)</v>
          </cell>
          <cell r="C2274" t="str">
            <v>115 kV BUS PROT-LOW NO SWITCH 6 feeders</v>
          </cell>
        </row>
        <row r="2275">
          <cell r="A2275" t="str">
            <v>PS7DB2-2</v>
          </cell>
          <cell r="B2275" t="str">
            <v>115 kV BUS PROTECTION (LOW IMPEDANCE, NO SWITCHING ZONE, 8 feeders)</v>
          </cell>
          <cell r="C2275" t="str">
            <v>115 kV BUS PROT-LOW NO SWITCH 8 feeders</v>
          </cell>
        </row>
        <row r="2276">
          <cell r="A2276" t="str">
            <v>PS7DB2-3</v>
          </cell>
          <cell r="B2276" t="str">
            <v>115 kV BUS PROTECTION (LOW IMPEDANCE, NO SWITCHING ZONE, 10 feeders)</v>
          </cell>
          <cell r="C2276" t="str">
            <v>115 kV BUS PROT-LOW NO SWITCH 10 feeders</v>
          </cell>
        </row>
        <row r="2277">
          <cell r="A2277" t="str">
            <v>PS7DB2-4</v>
          </cell>
          <cell r="B2277" t="str">
            <v>115 kV BUS PROTECTION (LOW IMPEDANCE, NO SWITCHING ZONE, 12 feeders)</v>
          </cell>
          <cell r="C2277" t="str">
            <v>115 kV BUS PROT-LOW NO SWITCH 12 feeders</v>
          </cell>
        </row>
        <row r="2278">
          <cell r="A2278" t="str">
            <v>PS7DB3-1</v>
          </cell>
          <cell r="B2278" t="str">
            <v>115 kV BUS PROTECTION (LOW IMPEDANCE, SWITCHING ZONE, 6 feeders)</v>
          </cell>
          <cell r="C2278" t="str">
            <v>115 kV BUS PROT-LOW 6 feeders</v>
          </cell>
        </row>
        <row r="2279">
          <cell r="A2279" t="str">
            <v>PS7DB4-1</v>
          </cell>
          <cell r="B2279" t="str">
            <v>115 kV BUS CONTROL AND PROTECTION (LOW IMPEDANCE, NO SWITCHING ZONE, 14 feeders)</v>
          </cell>
          <cell r="C2279" t="str">
            <v>115 kV BUS CON&amp;PROT-LOW NO S/W14 feeders</v>
          </cell>
        </row>
        <row r="2280">
          <cell r="A2280" t="str">
            <v>PS7DB4-2</v>
          </cell>
          <cell r="B2280" t="str">
            <v>115 kV BUS CONTROL AND PROTECTION (LOW IMPEDANCE, NO SWITCHING ZONE, 16 feeders)</v>
          </cell>
          <cell r="C2280" t="str">
            <v>115 kV BUS CON&amp;PROT-LOW NO S/W16 feeders</v>
          </cell>
        </row>
        <row r="2281">
          <cell r="A2281" t="str">
            <v>PS7DP1-1</v>
          </cell>
          <cell r="B2281" t="str">
            <v xml:space="preserve">115 kV LINE CONTROL AND PROTECTION (21P, 1BF) </v>
          </cell>
          <cell r="C2281" t="str">
            <v>115 kV LINE PROT-21P,1BF</v>
          </cell>
        </row>
        <row r="2282">
          <cell r="A2282" t="str">
            <v>PS7DP1-2</v>
          </cell>
          <cell r="B2282" t="str">
            <v xml:space="preserve">115 kV LINE CONTROL AND PROTECTION (21P) </v>
          </cell>
          <cell r="C2282" t="str">
            <v>115 kV LINE PROT-21P</v>
          </cell>
        </row>
        <row r="2283">
          <cell r="A2283" t="str">
            <v>PS7DP1-3</v>
          </cell>
          <cell r="B2283" t="str">
            <v xml:space="preserve">115 kV LINE CONTROL AND PROTECTION (21P, 21BU, 1-BF) </v>
          </cell>
          <cell r="C2283" t="str">
            <v>115 kV LINE PROT-21P, 21BU, 1-BF</v>
          </cell>
        </row>
        <row r="2284">
          <cell r="A2284" t="str">
            <v>PS7DP1-4</v>
          </cell>
          <cell r="B2284" t="str">
            <v xml:space="preserve">115 kV LINE CONTROL AND PROTECTION (21P, 21BU, 2-BF) </v>
          </cell>
          <cell r="C2284" t="str">
            <v>115 kV LINE PROT-21P, 21BU, 2-BF</v>
          </cell>
        </row>
        <row r="2285">
          <cell r="A2285" t="str">
            <v>PS7DP2-1</v>
          </cell>
          <cell r="B2285" t="str">
            <v xml:space="preserve">115 kV LINE CONTROL AND PROTECTION (87L, 21BU, 1BF) </v>
          </cell>
          <cell r="C2285" t="str">
            <v>115 kV LINE PROT-87L,21BU,1BF</v>
          </cell>
        </row>
        <row r="2286">
          <cell r="A2286" t="str">
            <v>PS7DP2-2</v>
          </cell>
          <cell r="B2286" t="str">
            <v xml:space="preserve">115 kV LINE CONTROL AND PROTECTION (87L1,87L2 79, 1BF) </v>
          </cell>
          <cell r="C2286" t="str">
            <v>115 kV LINE PROT-87L1,87L2 79, 1BF</v>
          </cell>
        </row>
        <row r="2287">
          <cell r="A2287" t="str">
            <v>PS7DP3-1</v>
          </cell>
          <cell r="B2287" t="str">
            <v xml:space="preserve">115 kV LINE TO PEA PROTECTION (21P, 51L/51LG, 1BF) </v>
          </cell>
          <cell r="C2287" t="str">
            <v>115 kV TO PEA PROT-21P,51/51G</v>
          </cell>
        </row>
        <row r="2288">
          <cell r="A2288" t="str">
            <v>PS7DP3-2</v>
          </cell>
          <cell r="B2288" t="str">
            <v>115 kV LINE TO PEA PROTECTION (21P, 51L/51LG, 1BF, SYNC. PANEL)</v>
          </cell>
          <cell r="C2288" t="str">
            <v>115 kV TO PEA PROT-21P,51/51G,SYNC</v>
          </cell>
        </row>
        <row r="2289">
          <cell r="A2289" t="str">
            <v>PS7DP3-3</v>
          </cell>
          <cell r="B2289" t="str">
            <v>115 kV LINE TO PEA PROTECTION (21P, 51L/51LG, 1BF, SYNC. PANEL-Tie Bay)</v>
          </cell>
          <cell r="C2289" t="str">
            <v>115 kV TO PEA PROT-21P,51/51G,SYNC,Tie</v>
          </cell>
        </row>
        <row r="2290">
          <cell r="A2290" t="str">
            <v>PS7DP4-1</v>
          </cell>
          <cell r="B2290" t="str">
            <v>115 kV LINE TO PEA PROTECTION (87, 21BU, 51L/51LG, 1BF)</v>
          </cell>
          <cell r="C2290" t="str">
            <v>115 kV TO PEA PROT-87L,21BU,51/51G</v>
          </cell>
        </row>
        <row r="2291">
          <cell r="A2291" t="str">
            <v>PS7DP4-2</v>
          </cell>
          <cell r="B2291" t="str">
            <v>115 kV LINE TO PEA PROTECTION (87, 21BU, 51L/51LG, 1BF, SYNC. PANEL)</v>
          </cell>
          <cell r="C2291" t="str">
            <v>115 kV TO PEA PROT-87L,21BU,51/51G,SYNC</v>
          </cell>
        </row>
        <row r="2292">
          <cell r="A2292" t="str">
            <v>PS7DP4-3</v>
          </cell>
          <cell r="B2292" t="str">
            <v>115 kV LINE TO PEA PROTECTION (87L, 21BU, 79, 1BF)</v>
          </cell>
          <cell r="C2292" t="str">
            <v>115 kV TO PEA PROT-87L,21BU,79,1BF</v>
          </cell>
        </row>
        <row r="2293">
          <cell r="A2293" t="str">
            <v>PS7DP5-1</v>
          </cell>
          <cell r="B2293" t="str">
            <v>115 kV LINE TO PEA PROTECTION (87B, 51L/51LG, 1BF)</v>
          </cell>
          <cell r="C2293" t="str">
            <v>115 kV TO PEA PROT-87B,51/51G</v>
          </cell>
        </row>
        <row r="2294">
          <cell r="A2294" t="str">
            <v>PS7DP5-2</v>
          </cell>
          <cell r="B2294" t="str">
            <v>115 kV LINE TO PEA PROTECTION (87B, 51L/51LG, 1BF, SYNC PANEL)</v>
          </cell>
          <cell r="C2294" t="str">
            <v>115 kV TO PEA PROT-87B,51/51G,SYNC</v>
          </cell>
        </row>
        <row r="2295">
          <cell r="A2295" t="str">
            <v>PS7DP6-1</v>
          </cell>
          <cell r="B2295" t="str">
            <v xml:space="preserve">115 kV LINE TO PEA PROTECTION (21P, 67L/67LG, 1BF) </v>
          </cell>
          <cell r="C2295" t="str">
            <v>115 kV TO PEA PROT-21P,67/67G</v>
          </cell>
        </row>
        <row r="2296">
          <cell r="A2296" t="str">
            <v>PS7DP6-2</v>
          </cell>
          <cell r="B2296" t="str">
            <v>115 kV LINE TO PEA PROTECTION (21P, 67L/67LG, 1BF, SYNC. PANEL)</v>
          </cell>
          <cell r="C2296" t="str">
            <v>115 kV TO PEA PROT-21P,67/67G,SYNC</v>
          </cell>
        </row>
        <row r="2297">
          <cell r="A2297" t="str">
            <v>PS7DP6-3</v>
          </cell>
          <cell r="B2297" t="str">
            <v>115 kV LINE TO PEA PROTECTION (21P, 67L/67LG, 1BF, SYNC. PANEL-Tie Bay)</v>
          </cell>
          <cell r="C2297" t="str">
            <v>115 kV TO PEA PROT-21P,67/67G,SYNC,Tie</v>
          </cell>
        </row>
        <row r="2298">
          <cell r="A2298" t="str">
            <v>PS7DP7-1</v>
          </cell>
          <cell r="B2298" t="str">
            <v>115 kV LINE TO PEA PROTECTION ((87L+21), 67L/67LG, 1BF)</v>
          </cell>
          <cell r="C2298" t="str">
            <v>115 kV TO PEA PROT-87L+21,67/67G</v>
          </cell>
        </row>
        <row r="2299">
          <cell r="A2299" t="str">
            <v>PS7DP7-2</v>
          </cell>
          <cell r="B2299" t="str">
            <v>115 kV LINE TO PEA PROTECTION ((87L+21), 67L/67LG, 1BF, SYNC. PANEL)</v>
          </cell>
          <cell r="C2299" t="str">
            <v>115 kV TO PEA PROT-87L+21,67/67G,SYNC</v>
          </cell>
        </row>
        <row r="2300">
          <cell r="A2300" t="str">
            <v>PS7DP7-3</v>
          </cell>
          <cell r="B2300" t="str">
            <v>115 kV LINE TO PEA PROTECTION ((87L+21), 67L/67LG, 1BF, 1-REMOTE I/O)</v>
          </cell>
          <cell r="C2300" t="str">
            <v>115 kV TO PEA PROT-87L+21,67/67G,RI/O</v>
          </cell>
        </row>
        <row r="2301">
          <cell r="A2301" t="str">
            <v>PS7DP8-1</v>
          </cell>
          <cell r="B2301" t="str">
            <v>115 kV LINE TO PEA PROTECTION (87B, 67L/67LG, 1BF)</v>
          </cell>
          <cell r="C2301" t="str">
            <v>115 kV TO PEA PROT-87B,67/67G</v>
          </cell>
        </row>
        <row r="2302">
          <cell r="A2302" t="str">
            <v>PS7DP8-2</v>
          </cell>
          <cell r="B2302" t="str">
            <v>115 kV LINE TO PEA PROTECTION (87B,67L/67LG, 1BF, SYNC PANEL)</v>
          </cell>
          <cell r="C2302" t="str">
            <v>115 kV TO PEA PROT-87B,67/67G,SYNC</v>
          </cell>
        </row>
        <row r="2303">
          <cell r="A2303" t="str">
            <v>PS7DP9-1</v>
          </cell>
          <cell r="B2303" t="str">
            <v>69 kV LINE TO MEA PROTECTION (87B, 67L/67LG, 1BF)</v>
          </cell>
          <cell r="C2303" t="str">
            <v>115 kV TO MEA PROT-87B,67/67G</v>
          </cell>
        </row>
        <row r="2304">
          <cell r="A2304" t="str">
            <v>PS7DT1-1</v>
          </cell>
          <cell r="B2304" t="str">
            <v>115/22 kV TRANSFORMER PROTECTION (1-Tx, 1-22kV FEEDER)</v>
          </cell>
          <cell r="C2304" t="str">
            <v>115/22 kV Tx PROT-1Tx, 1feeder</v>
          </cell>
        </row>
        <row r="2305">
          <cell r="A2305" t="str">
            <v>PS7DT1-2</v>
          </cell>
          <cell r="B2305" t="str">
            <v>115/22 kV TRANSFORMER PROTECTION (1-Tx, 2-22kV FEEDER)</v>
          </cell>
          <cell r="C2305" t="str">
            <v>115/22 kV Tx PROT-1Tx, 2feeder</v>
          </cell>
        </row>
        <row r="2306">
          <cell r="A2306" t="str">
            <v>PS7DT1-3</v>
          </cell>
          <cell r="B2306" t="str">
            <v>115/22 kV TRANSFORMER PROTECTION (2-TX, 2-22kV FEEDER)</v>
          </cell>
          <cell r="C2306" t="str">
            <v>115/22 kV Tx PROT-2Tx, 2feeder</v>
          </cell>
        </row>
        <row r="2307">
          <cell r="A2307" t="str">
            <v>PS7EC1-1</v>
          </cell>
          <cell r="B2307" t="str">
            <v xml:space="preserve">115 kV CONTROL PANEL (2 BAYS) </v>
          </cell>
          <cell r="C2307" t="str">
            <v>115 kV CONTROL PANEL</v>
          </cell>
        </row>
        <row r="2308">
          <cell r="A2308" t="str">
            <v>PS7SB1-1</v>
          </cell>
          <cell r="B2308" t="str">
            <v>115 kV BUS PROTECTION (HIGH IMPEDANCE)</v>
          </cell>
          <cell r="C2308" t="str">
            <v>115 kV BUS PROT-HIGH</v>
          </cell>
        </row>
        <row r="2309">
          <cell r="A2309" t="str">
            <v>PS7SB1-2</v>
          </cell>
          <cell r="B2309" t="str">
            <v>115 kV BUS PROTECTION (HIGH IMPEDANCE, 1-BF)</v>
          </cell>
          <cell r="C2309" t="str">
            <v>115 kV BUS PROT-HIGH,1BF</v>
          </cell>
        </row>
        <row r="2310">
          <cell r="A2310" t="str">
            <v>PS7SB1-3</v>
          </cell>
          <cell r="B2310" t="str">
            <v xml:space="preserve">115 kV BUS PROTECTION (HIGH IMPEDANCE, 2-BF) </v>
          </cell>
          <cell r="C2310" t="str">
            <v>115 kV BUS PROT-HIGH,2BF</v>
          </cell>
        </row>
        <row r="2311">
          <cell r="A2311" t="str">
            <v>PS7SB1-4</v>
          </cell>
          <cell r="B2311" t="str">
            <v xml:space="preserve">115 kV BUS PROTECTION (HIGH IMPEDANCE, 2-BF,51S) </v>
          </cell>
          <cell r="C2311" t="str">
            <v>115 kV BUS PROT-HIGH,2BF,51S</v>
          </cell>
        </row>
        <row r="2312">
          <cell r="A2312" t="str">
            <v>PS7SB1-5</v>
          </cell>
          <cell r="B2312" t="str">
            <v>115 kV BUS PROTECTION (LOW IMPEDANCE, 1-BF)</v>
          </cell>
          <cell r="C2312" t="str">
            <v>115 kV BUS PROT-LOW,1BF</v>
          </cell>
        </row>
        <row r="2313">
          <cell r="A2313" t="str">
            <v>PS7SB2-1</v>
          </cell>
          <cell r="B2313" t="str">
            <v>115 kV BUS PROTECTION (LOW IMPEDANCE, NO SWITCHING ZONE, 6 feeders)</v>
          </cell>
          <cell r="C2313" t="str">
            <v>115 kV BUS PROT-LOW NO SWITCH 6 feeders</v>
          </cell>
        </row>
        <row r="2314">
          <cell r="A2314" t="str">
            <v>PS7SB2-2</v>
          </cell>
          <cell r="B2314" t="str">
            <v>115 kV BUS PROTECTION (LOW IMPEDANCE, NO SWITCHING ZONE, 8 feeders)</v>
          </cell>
          <cell r="C2314" t="str">
            <v>115 kV BUS PROT-LOW NO SWITCH 8 feeders</v>
          </cell>
        </row>
        <row r="2315">
          <cell r="A2315" t="str">
            <v>PS7SB2-3</v>
          </cell>
          <cell r="B2315" t="str">
            <v>115 kV BUS PROTECTION (LOW IMPEDANCE, NO SWITCHING ZONE, 10 feeders)</v>
          </cell>
          <cell r="C2315" t="str">
            <v>115 kV BUS PROT-LOW NO SWITCH 10 feeders</v>
          </cell>
        </row>
        <row r="2316">
          <cell r="A2316" t="str">
            <v>PS7SB2-4</v>
          </cell>
          <cell r="B2316" t="str">
            <v>115 kV BUS PROTECTION (LOW IMPEDANCE, NO SWITCHING ZONE, 12 feeders)</v>
          </cell>
          <cell r="C2316" t="str">
            <v>115 kV BUS PROT-LOW NO SWITCH 12 feeders</v>
          </cell>
        </row>
        <row r="2317">
          <cell r="A2317" t="str">
            <v>PS7SB2-5</v>
          </cell>
          <cell r="B2317" t="str">
            <v>115 kV BUS PROTECTION (LOW IMPEDANCE, NO SWITCHING ZONE, 14 feeders)</v>
          </cell>
          <cell r="C2317" t="str">
            <v>115 kV BUS PROT-LOW NO SWITCH 14 feeders</v>
          </cell>
        </row>
        <row r="2318">
          <cell r="A2318" t="str">
            <v>PS7SB2-6</v>
          </cell>
          <cell r="B2318" t="str">
            <v>115 kV BUS PROTECTION (LOW IMPEDANCE, NO SWITCHING ZONE, 18 feeders)</v>
          </cell>
          <cell r="C2318" t="str">
            <v>115 kV BUS PROT-LOW NO SWITCH 18 feeders</v>
          </cell>
        </row>
        <row r="2319">
          <cell r="A2319" t="str">
            <v>PS7SB3-1</v>
          </cell>
          <cell r="B2319" t="str">
            <v>115 kV BUS PROTECTION (LOW IMPEDANCE, SWITCHING ZONE, 6 feeders)</v>
          </cell>
          <cell r="C2319" t="str">
            <v>115 kV BUS PROT-LOW 6 feeders</v>
          </cell>
        </row>
        <row r="2320">
          <cell r="A2320" t="str">
            <v>PS7SB3-2</v>
          </cell>
          <cell r="B2320" t="str">
            <v>115 kV BUS PROTECTION (LOW IMPEDANCE, SWITCHING ZONE, 8 feeders)</v>
          </cell>
          <cell r="C2320" t="str">
            <v>115 kV BUS PROT-LOW 8 feeders</v>
          </cell>
        </row>
        <row r="2321">
          <cell r="A2321" t="str">
            <v>PS7SB3-3</v>
          </cell>
          <cell r="B2321" t="str">
            <v>115 kV BUS PROTECTION (LOW IMPEDANCE, SWITCHING ZONE, 10 feeders)</v>
          </cell>
          <cell r="C2321" t="str">
            <v>115 kV BUS PROT-LOW 10 feeders</v>
          </cell>
        </row>
        <row r="2322">
          <cell r="A2322" t="str">
            <v>PS7SB3-4</v>
          </cell>
          <cell r="B2322" t="str">
            <v>115 kV BUS PROTECTION (LOW IMPEDANCE, SWITCHING ZONE, 12 feeders)</v>
          </cell>
          <cell r="C2322" t="str">
            <v>115 kV BUS PROT-LOW 12 feeders</v>
          </cell>
        </row>
        <row r="2323">
          <cell r="A2323" t="str">
            <v>PS7SB3-5</v>
          </cell>
          <cell r="B2323" t="str">
            <v>115 kV BUS PROTECTION (LOW IMPEDANCE, SWITCHING ZONE, 14 feeders)</v>
          </cell>
          <cell r="C2323" t="str">
            <v>115 kV BUS PROT-LOW 14 feeders</v>
          </cell>
        </row>
        <row r="2324">
          <cell r="A2324" t="str">
            <v>PS7SB3-6</v>
          </cell>
          <cell r="B2324" t="str">
            <v>115 kV BUS PROTECTION (LOW IMPEDANCE, 4 SWITCHING ZONE, 14 feeders)</v>
          </cell>
          <cell r="C2324" t="str">
            <v>115 kV BUS PROT-LOW  4 ZONE 14 feeders</v>
          </cell>
        </row>
        <row r="2325">
          <cell r="A2325" t="str">
            <v>PS7SB3-7</v>
          </cell>
          <cell r="B2325" t="str">
            <v>115 kV BUS PROTECTION (LOW IMPEDANCE, 4 SWITCHING ZONE, 10 feeders)</v>
          </cell>
          <cell r="C2325" t="str">
            <v>115 kV BUS PROT-LOW  4 ZONE 10 feeders</v>
          </cell>
        </row>
        <row r="2326">
          <cell r="A2326" t="str">
            <v>PS7SB3-8</v>
          </cell>
          <cell r="B2326" t="str">
            <v>115 kV BUS PROTECTION (LOW IMPEDANCE, 2 SWITCHING ZONE, 8 feeders)</v>
          </cell>
          <cell r="C2326" t="str">
            <v>115 kV BUS PROT-LOW  2 ZONE 8 feeders</v>
          </cell>
        </row>
        <row r="2327">
          <cell r="A2327" t="str">
            <v>PS7SK1-1</v>
          </cell>
          <cell r="B2327" t="str">
            <v>115 kV BREAKER FAILURE PROTECTION (2-BF)</v>
          </cell>
          <cell r="C2327" t="str">
            <v>115 kV BF PROT-2BF</v>
          </cell>
        </row>
        <row r="2328">
          <cell r="A2328" t="str">
            <v>PS7SK1-2</v>
          </cell>
          <cell r="B2328" t="str">
            <v>115 kV BREAKER FAILURE PROTECTION (4-BF)</v>
          </cell>
          <cell r="C2328" t="str">
            <v>115 kV BF PROT-4BF</v>
          </cell>
        </row>
        <row r="2329">
          <cell r="A2329" t="str">
            <v>PS7SK1-3</v>
          </cell>
          <cell r="B2329" t="str">
            <v>115 kV BREAKER FAILURE PROTECTION (6-BF)</v>
          </cell>
          <cell r="C2329" t="str">
            <v>115 kV BF PROT-6BF</v>
          </cell>
        </row>
        <row r="2330">
          <cell r="A2330" t="str">
            <v>PS7SK1-4</v>
          </cell>
          <cell r="B2330" t="str">
            <v>115 kV BREAKER FAILURE PROTECTION (3-BF)</v>
          </cell>
          <cell r="C2330" t="str">
            <v>115 kV BF PROT-3BF</v>
          </cell>
        </row>
        <row r="2331">
          <cell r="A2331" t="str">
            <v>PS7SK1-5</v>
          </cell>
          <cell r="B2331" t="str">
            <v>115 kV BREAKER FAILURE PROTECTION (1-BF)</v>
          </cell>
          <cell r="C2331" t="str">
            <v>115 kV BF PROT-1BF</v>
          </cell>
        </row>
        <row r="2332">
          <cell r="A2332" t="str">
            <v>PS7SK1-6</v>
          </cell>
          <cell r="B2332" t="str">
            <v>115 kV BREAKER FAILURE PROTECTION (5-BF)</v>
          </cell>
          <cell r="C2332" t="str">
            <v>115 kV BF PROT-5BF</v>
          </cell>
        </row>
        <row r="2333">
          <cell r="A2333" t="str">
            <v>PS7SK1-7</v>
          </cell>
          <cell r="B2333" t="str">
            <v>115 kV BREAKER FAILURE PROTECTION  (2-STUB, 2-BF)</v>
          </cell>
          <cell r="C2333" t="str">
            <v>115 kV BF PROT-2STUB,2BF</v>
          </cell>
        </row>
        <row r="2334">
          <cell r="A2334" t="str">
            <v>PS7SP1-1</v>
          </cell>
          <cell r="B2334" t="str">
            <v>115 kV LINE PROTECTION (21P, 1-BF)</v>
          </cell>
          <cell r="C2334" t="str">
            <v>115 kV LINE PROT-21P,1BF</v>
          </cell>
        </row>
        <row r="2335">
          <cell r="A2335" t="str">
            <v>PS7SP1-2</v>
          </cell>
          <cell r="B2335" t="str">
            <v>115 kV LINE PROTECTION (21P, 2-BF)</v>
          </cell>
          <cell r="C2335" t="str">
            <v>115 kV LINE PROT-21P,2BF</v>
          </cell>
        </row>
        <row r="2336">
          <cell r="A2336" t="str">
            <v>PS7SP1-3</v>
          </cell>
          <cell r="B2336" t="str">
            <v>115 kV LINE PROTECTION (21P, 3-BF)</v>
          </cell>
          <cell r="C2336" t="str">
            <v>115 kV LINE PROT-21P,3BF</v>
          </cell>
        </row>
        <row r="2337">
          <cell r="A2337" t="str">
            <v>PS7SP1-4</v>
          </cell>
          <cell r="B2337" t="str">
            <v>115 kV LINE PROTECTION (21P,51BU, 1-BF)</v>
          </cell>
          <cell r="C2337" t="str">
            <v>115 kV LINE PROT-21P,51BU,1BF</v>
          </cell>
        </row>
        <row r="2338">
          <cell r="A2338" t="str">
            <v>PS7SP1-5</v>
          </cell>
          <cell r="B2338" t="str">
            <v>132 kV LINE  PROTECTION (21P, 51/51G, 1-BF)</v>
          </cell>
          <cell r="C2338" t="str">
            <v>132 kV TO LINE  PROT-21P,51/51G,1BF</v>
          </cell>
        </row>
        <row r="2339">
          <cell r="A2339" t="str">
            <v>PS7SP1-6</v>
          </cell>
          <cell r="B2339" t="str">
            <v>132 kV LINE  PROTECTION (21P, 51/51G, 2-BF)</v>
          </cell>
          <cell r="C2339" t="str">
            <v>132 kV TO LINE  PROT-21P,51/51G,2BF</v>
          </cell>
        </row>
        <row r="2340">
          <cell r="A2340" t="str">
            <v>PS7SP1-7</v>
          </cell>
          <cell r="B2340" t="str">
            <v>115 kV LINE PROTECTION (21P, 1-BF), INCLUDED 51BU</v>
          </cell>
          <cell r="C2340" t="str">
            <v>115 kV LINE PROT-21P,1BF, 51BU</v>
          </cell>
        </row>
        <row r="2341">
          <cell r="A2341" t="str">
            <v>PS7SP1-8</v>
          </cell>
          <cell r="B2341" t="str">
            <v>115 kV LINE PROTECTION (21P, 21BU, 1-BF)</v>
          </cell>
          <cell r="C2341" t="str">
            <v>115 kV LINE PROT-21P,21BU, 1BF</v>
          </cell>
        </row>
        <row r="2342">
          <cell r="A2342" t="str">
            <v>PS7SP1-9</v>
          </cell>
          <cell r="B2342" t="str">
            <v>115 kV LINE PROTECTION (21P,21BU,  2-BF)</v>
          </cell>
          <cell r="C2342" t="str">
            <v>115 kV LINE PROT-21P, 21BU, 2BF</v>
          </cell>
        </row>
        <row r="2343">
          <cell r="A2343" t="str">
            <v>PS7SP1-A</v>
          </cell>
          <cell r="B2343" t="str">
            <v>115 kV LINE PROTECTION (21P, 21BU, 1-BF,79)</v>
          </cell>
          <cell r="C2343" t="str">
            <v>115 kV LINE PROT-21P,21BU, 1BF,79</v>
          </cell>
        </row>
        <row r="2344">
          <cell r="A2344" t="str">
            <v>PS7SP1-B</v>
          </cell>
          <cell r="B2344" t="str">
            <v>115 kV LINE PROTECTION (21P, 21BU, 2-BF,79)</v>
          </cell>
          <cell r="C2344" t="str">
            <v>115 kV LINE PROT-21P,21BU, 2BF,79</v>
          </cell>
        </row>
        <row r="2345">
          <cell r="A2345" t="str">
            <v>PS7SP1-C</v>
          </cell>
          <cell r="B2345" t="str">
            <v>115 kV LINE PROTECTION (21P, 21BU, 1-BF,51S)</v>
          </cell>
          <cell r="C2345" t="str">
            <v>115 kV LINE PROT-21P,21BU, 1BF,51S</v>
          </cell>
        </row>
        <row r="2346">
          <cell r="A2346" t="str">
            <v>PS7SP1-D</v>
          </cell>
          <cell r="B2346" t="str">
            <v>115 kV LINE PROTECTION (21P,21BU,  2-BF,51S)</v>
          </cell>
          <cell r="C2346" t="str">
            <v>115 kV LINE PROT-21P, 21BU, 2BF,51S</v>
          </cell>
        </row>
        <row r="2347">
          <cell r="A2347" t="str">
            <v>PS7SP2-1</v>
          </cell>
          <cell r="B2347" t="str">
            <v>115 kV LINE PROTECTION (87L, 21BU, 1-BF)</v>
          </cell>
          <cell r="C2347" t="str">
            <v>115 kV LINE PROT-87L,21BU,1BF</v>
          </cell>
        </row>
        <row r="2348">
          <cell r="A2348" t="str">
            <v>PS7SP2-2</v>
          </cell>
          <cell r="B2348" t="str">
            <v>115 kV LINE PROTECTION (87L, 21BU, 2-BF)</v>
          </cell>
          <cell r="C2348" t="str">
            <v>115 kV LINE PROT-87L,21BU,2BF</v>
          </cell>
        </row>
        <row r="2349">
          <cell r="A2349" t="str">
            <v>PS7SP2-3</v>
          </cell>
          <cell r="B2349" t="str">
            <v>115 kV LINE PROTECTION (87L, 21BU, 3-BF)</v>
          </cell>
          <cell r="C2349" t="str">
            <v>115 kV LINE PROT-87L,21BU,3BF</v>
          </cell>
        </row>
        <row r="2350">
          <cell r="A2350" t="str">
            <v>PS7SP2-4</v>
          </cell>
          <cell r="B2350" t="str">
            <v>69 kV LINE PROTECTION (87L, 21P, 2-BF)</v>
          </cell>
          <cell r="C2350" t="str">
            <v>69 kV LINE PROT-87L,21P,2BF</v>
          </cell>
        </row>
        <row r="2351">
          <cell r="A2351" t="str">
            <v>PS7SP2-5</v>
          </cell>
          <cell r="B2351" t="str">
            <v>69 kV LINE PROTECTION (87LP1,87LP2, 2-BF)</v>
          </cell>
          <cell r="C2351" t="str">
            <v>69 kV LINE PROT-87LP1,87LP2,2BF</v>
          </cell>
        </row>
        <row r="2352">
          <cell r="A2352" t="str">
            <v>PS7SP2-6</v>
          </cell>
          <cell r="B2352" t="str">
            <v>115 kV LINE PROTECTION (87LP1,87LP2, 79,2-BF)</v>
          </cell>
          <cell r="C2352" t="str">
            <v>115 kV LINE PROT-87LP1,87LP2,79,2BF</v>
          </cell>
        </row>
        <row r="2353">
          <cell r="A2353" t="str">
            <v>PS7SP2-7</v>
          </cell>
          <cell r="B2353" t="str">
            <v>115 kV LINE PROTECTION (87L,21BU, 79,1-BF)</v>
          </cell>
          <cell r="C2353" t="str">
            <v>115 kV LINE PROT-87LP,21BU,79,1BF</v>
          </cell>
        </row>
        <row r="2354">
          <cell r="A2354" t="str">
            <v>PS7SP2-8</v>
          </cell>
          <cell r="B2354" t="str">
            <v>115 kV LINE PROTECTION (87L,21BU, 79,2-BF)</v>
          </cell>
          <cell r="C2354" t="str">
            <v>115 kV LINE PROT-87LP,21BU,79,2BF</v>
          </cell>
        </row>
        <row r="2355">
          <cell r="A2355" t="str">
            <v>PS7SP2-9</v>
          </cell>
          <cell r="B2355" t="str">
            <v>115 kV LINE PROTECTION (87LP1,87LP2, 79,1-BF)</v>
          </cell>
          <cell r="C2355" t="str">
            <v>115 kV LINE PROT-87LP1,87LP2,79,1BF</v>
          </cell>
        </row>
        <row r="2356">
          <cell r="A2356" t="str">
            <v>PS7SP3-1</v>
          </cell>
          <cell r="B2356" t="str">
            <v>115 kV LINE TO PEA PROTECTION (21P, 51L/51LG, 1-BF)</v>
          </cell>
          <cell r="C2356" t="str">
            <v>115 kV TO PEA PROT-21P,51/51G,1BF</v>
          </cell>
        </row>
        <row r="2357">
          <cell r="A2357" t="str">
            <v>PS7SP3-2</v>
          </cell>
          <cell r="B2357" t="str">
            <v>115 kV LINE TO PEA PROTECTION (21P, 51L/51LG, 2-BF)</v>
          </cell>
          <cell r="C2357" t="str">
            <v>115 kV TO PEA PROT-21P,51/51G,2BF</v>
          </cell>
        </row>
        <row r="2358">
          <cell r="A2358" t="str">
            <v>PS7SP3-3</v>
          </cell>
          <cell r="B2358" t="str">
            <v>115 kV LINE TO PEA PROTECTION (21P, 51L/51LG, 3-BF)</v>
          </cell>
          <cell r="C2358" t="str">
            <v>115 kV TO PEA PROT-21P,51/51G,3BF</v>
          </cell>
        </row>
        <row r="2359">
          <cell r="A2359" t="str">
            <v>PS7SP3-4</v>
          </cell>
          <cell r="B2359" t="str">
            <v>115 kV LINE TO PEA PROTECTION (21P, 51L/51LG, 1-BF, 43X)</v>
          </cell>
          <cell r="C2359" t="str">
            <v>115 kV TO PEA PROT-21P,51/51G,1BF,43X</v>
          </cell>
        </row>
        <row r="2360">
          <cell r="A2360" t="str">
            <v>PS7SP3-5</v>
          </cell>
          <cell r="B2360" t="str">
            <v>115 kV LINE TO PEA PROTECTION (21P, 21BU, 1-BF)</v>
          </cell>
          <cell r="C2360" t="str">
            <v>115 kV TO PEA PRO-21P,21BU, 1BF</v>
          </cell>
        </row>
        <row r="2361">
          <cell r="A2361" t="str">
            <v>PS7SP3-6</v>
          </cell>
          <cell r="B2361" t="str">
            <v>115 kV LINE TO PEA PROTECTION (21P, 21BU, 2-BF)</v>
          </cell>
          <cell r="C2361" t="str">
            <v>115 kV TO PEA PRO-21P,21BU, 2BF</v>
          </cell>
        </row>
        <row r="2362">
          <cell r="A2362" t="str">
            <v>PS7SP4-1</v>
          </cell>
          <cell r="B2362" t="str">
            <v>115 kV LINE TO PEA PROTECTION (87L, 21BU, 51L/51LG, 1-BF)</v>
          </cell>
          <cell r="C2362" t="str">
            <v>115 kV TO PEA PROT-87L,21BU,51/51G,1BF</v>
          </cell>
        </row>
        <row r="2363">
          <cell r="A2363" t="str">
            <v>PS7SP4-2</v>
          </cell>
          <cell r="B2363" t="str">
            <v>115 kV LINE TO PEA PROTECTION (87L, 21BU, 51L/51LG, 2-BF)</v>
          </cell>
          <cell r="C2363" t="str">
            <v>115 kV TO PEA PROT-87L,21BU,51/51G,2BF</v>
          </cell>
        </row>
        <row r="2364">
          <cell r="A2364" t="str">
            <v>PS7SP4-3</v>
          </cell>
          <cell r="B2364" t="str">
            <v>115 kV LINE TO PEA PROTECTION (87L, 21BU, 51L/51LG, 3-BF)</v>
          </cell>
          <cell r="C2364" t="str">
            <v>115 kV TO PEA PROT-87L,21BU,51/51G,3BF</v>
          </cell>
        </row>
        <row r="2365">
          <cell r="A2365" t="str">
            <v>PS7SP4-4</v>
          </cell>
          <cell r="B2365" t="str">
            <v>115 kV LINE TO PEA PROTECTION (87L, 21BU, 51L/51LG, 1-BF, 43X)</v>
          </cell>
          <cell r="C2365" t="str">
            <v>115 kV TO PEA PROT-87L,21,51/51G,1BF,43X</v>
          </cell>
        </row>
        <row r="2366">
          <cell r="A2366" t="str">
            <v>PS7SP4-5</v>
          </cell>
          <cell r="B2366" t="str">
            <v>115 kV LINE TO PEA PROTECTION (87L, 21BU, 1-BF)</v>
          </cell>
          <cell r="C2366" t="str">
            <v>115 kV TO PEA PROT-87L,21BU,1BF</v>
          </cell>
        </row>
        <row r="2367">
          <cell r="A2367" t="str">
            <v>PS7SP5-1</v>
          </cell>
          <cell r="B2367" t="str">
            <v>115 kV LINE TO PEA PROTECTION (87B, 51/51G, 1-BF)</v>
          </cell>
          <cell r="C2367" t="str">
            <v>115 kV TO PEA PROT-87B,51/51G,1BF</v>
          </cell>
        </row>
        <row r="2368">
          <cell r="A2368" t="str">
            <v>PS7SP5-2</v>
          </cell>
          <cell r="B2368" t="str">
            <v>115 kV LINE TO PEA PROTECTION (87B, 51/51G, 2-BF)</v>
          </cell>
          <cell r="C2368" t="str">
            <v>115 kV TO PEA PROT-87B,51/51G,2BF</v>
          </cell>
        </row>
        <row r="2369">
          <cell r="A2369" t="str">
            <v>PS7SP5-3</v>
          </cell>
          <cell r="B2369" t="str">
            <v>115 kV LINE TO PEA PROTECTION (87B, 51/51G, 3-BF)</v>
          </cell>
          <cell r="C2369" t="str">
            <v>115 kV TO PEA PROT-87B,51/51G,3BF</v>
          </cell>
        </row>
        <row r="2370">
          <cell r="A2370" t="str">
            <v>PS7SP5-4</v>
          </cell>
          <cell r="B2370" t="str">
            <v>115 kV LINE TO PEA PROTECTION (87B, 51/51G, 1-BF, 43X)</v>
          </cell>
          <cell r="C2370" t="str">
            <v>115 kV TO PEA PROT-87B,51/51G,1BF,43X</v>
          </cell>
        </row>
        <row r="2371">
          <cell r="A2371" t="str">
            <v>PS7SP6-1</v>
          </cell>
          <cell r="B2371" t="str">
            <v>115 kV LINE TO PEA PROTECTION (21P, 67L/67LG, 1-BF)</v>
          </cell>
          <cell r="C2371" t="str">
            <v>115 kV TO PEA PROT-21P,67/67G,1BF</v>
          </cell>
        </row>
        <row r="2372">
          <cell r="A2372" t="str">
            <v>PS7SP6-2</v>
          </cell>
          <cell r="B2372" t="str">
            <v>115 kV LINE TO PEA PROTECTION (21P, 67L/67LG, 2-BF)</v>
          </cell>
          <cell r="C2372" t="str">
            <v>115 kV TO PEA PROT-21P,67/67G,2BF</v>
          </cell>
        </row>
        <row r="2373">
          <cell r="A2373" t="str">
            <v>PS7SP6-3</v>
          </cell>
          <cell r="B2373" t="str">
            <v>115 kV LINE TO PEA PROTECTION (21P, 67L/67LG, 3-BF)</v>
          </cell>
          <cell r="C2373" t="str">
            <v>115 kV TO PEA PROT-21P,67/67G,3BF</v>
          </cell>
        </row>
        <row r="2374">
          <cell r="A2374" t="str">
            <v>PS7SP6-4</v>
          </cell>
          <cell r="B2374" t="str">
            <v>115 kV LINE TO PEA PROTECTION (21P, 67L/67LG, 1-BF, 43X)</v>
          </cell>
          <cell r="C2374" t="str">
            <v>115 kV TO PEA PROT-21P,67/67G,1BF,43X</v>
          </cell>
        </row>
        <row r="2375">
          <cell r="A2375" t="str">
            <v>PS7SP6-5</v>
          </cell>
          <cell r="B2375" t="str">
            <v>115 kV LINE TO PEA PROTECTION (21P, 67L/67LG, 1-BF,79)</v>
          </cell>
          <cell r="C2375" t="str">
            <v>115 kV TO PEA PROT-21P,67/67G,1BF,79</v>
          </cell>
        </row>
        <row r="2376">
          <cell r="A2376" t="str">
            <v>PS7SP6-6</v>
          </cell>
          <cell r="B2376" t="str">
            <v>115 kV LINE TO PEA PROTECTION (21P, 67/67N,51S/51SG 1-BF,79)</v>
          </cell>
          <cell r="C2376" t="str">
            <v>115kV ToPEA Pro-21P,67/67N,51/51G,1BF,79</v>
          </cell>
        </row>
        <row r="2377">
          <cell r="A2377" t="str">
            <v>PS7SP6-7</v>
          </cell>
          <cell r="B2377" t="str">
            <v>115 kV LINE TO PEA PROTECTION (21P, 67/67N,1-BF,1-REMOTE I/O)</v>
          </cell>
          <cell r="C2377" t="str">
            <v>115kVToPEA Pro21P,67/67N,1BF,RI/O</v>
          </cell>
        </row>
        <row r="2378">
          <cell r="A2378" t="str">
            <v>PS7SP6-8</v>
          </cell>
          <cell r="B2378" t="str">
            <v>115 kV LINE TO PEA PROTECTION (21P, 67/67N,51S/51SG 2-BF,79)</v>
          </cell>
          <cell r="C2378" t="str">
            <v>115kV ToPEA Pro-21P,67/67N,51/51G,2BF,79</v>
          </cell>
        </row>
        <row r="2379">
          <cell r="A2379" t="str">
            <v>PS7SP7-1</v>
          </cell>
          <cell r="B2379" t="str">
            <v>115 kV LINE TO PEA CONTROL AND PROTECTION ((87L+21), 67L/67LG, 1-BF)</v>
          </cell>
          <cell r="C2379" t="str">
            <v>115 kV TO PEA PROT-(87L+21), 67L/67LG,1BF</v>
          </cell>
        </row>
        <row r="2380">
          <cell r="A2380" t="str">
            <v>PS7SP7-2</v>
          </cell>
          <cell r="B2380" t="str">
            <v>115 kV LINE TO PEA PROTECTION ((87L+21), 67L/67LG, 2-BF)</v>
          </cell>
          <cell r="C2380" t="str">
            <v>115 kV TO PEA PROT-(87L+21), 67L/67LG,2BF</v>
          </cell>
        </row>
        <row r="2381">
          <cell r="A2381" t="str">
            <v>PS7SP7-3</v>
          </cell>
          <cell r="B2381" t="str">
            <v>115 kV LINE TO PEA PROTECTION ((87L+21), 67L/67LG, 3-BF)</v>
          </cell>
          <cell r="C2381" t="str">
            <v>115 kV TO PEA PROT-(87L+21), 67L/67LG,3BF</v>
          </cell>
        </row>
        <row r="2382">
          <cell r="A2382" t="str">
            <v>PS7SP7-4</v>
          </cell>
          <cell r="B2382" t="str">
            <v>115 kV LINE TO PEA PROTECTION ((87L+21), 67L/67LG, 1-BF, 43X)</v>
          </cell>
          <cell r="C2382" t="str">
            <v>115 kV TO PEA PROT-(87L+21), 67L/67LG,1BF,43X</v>
          </cell>
        </row>
        <row r="2383">
          <cell r="A2383" t="str">
            <v>PS7SP7-5</v>
          </cell>
          <cell r="B2383" t="str">
            <v>115 kV LINE TO PEA CONTROL AND PROTECTION ((87L+21), 67L/67LG,79, 1-BF,1-REMOTE I/O)</v>
          </cell>
          <cell r="C2383" t="str">
            <v>115 kV TO PEA PROT-(87L+21),67L,79,BF,R I/O</v>
          </cell>
        </row>
        <row r="2384">
          <cell r="A2384" t="str">
            <v>PS7SP7-7</v>
          </cell>
          <cell r="B2384" t="str">
            <v>115 kV LINE TO PEA CONTROL AND PROTECTION (87L, 67L/67LG,79,  2-BF,1-REMOTE I/O)</v>
          </cell>
          <cell r="C2384" t="str">
            <v>115kV TO PEA PROT-87L,67L,79,2BF,R I/O</v>
          </cell>
        </row>
        <row r="2385">
          <cell r="A2385" t="str">
            <v>PS7SP8-1</v>
          </cell>
          <cell r="B2385" t="str">
            <v>115 kV LINE TO PEA PROTECTION (87B, 67/67G, 1-BF)</v>
          </cell>
          <cell r="C2385" t="str">
            <v>115 kV TO PEA PROT-87B,67/67G,1BF</v>
          </cell>
        </row>
        <row r="2386">
          <cell r="A2386" t="str">
            <v>PS7SP8-2</v>
          </cell>
          <cell r="B2386" t="str">
            <v>115 kV LINE TO PEA PROTECTION  (87B, 67/67G, 2-BF)</v>
          </cell>
          <cell r="C2386" t="str">
            <v>115 kV TO PEA PROT-87B,67/67G,2BF</v>
          </cell>
        </row>
        <row r="2387">
          <cell r="A2387" t="str">
            <v>PS7SP8-3</v>
          </cell>
          <cell r="B2387" t="str">
            <v>115 kV LINE TO PEA PROTECTION  (87B, 67/67G, 3-BF)</v>
          </cell>
          <cell r="C2387" t="str">
            <v>115 kV TO PEA PROT-87B,67/67G,3BF</v>
          </cell>
        </row>
        <row r="2388">
          <cell r="A2388" t="str">
            <v>PS7SP8-4</v>
          </cell>
          <cell r="B2388" t="str">
            <v>115 kV LINE TO PEA PROTECTION (87B, 67/67G, 1-BF, 43X)</v>
          </cell>
          <cell r="C2388" t="str">
            <v>115 kV TO PEA PROT-87B,67/67G,1BF,43X</v>
          </cell>
        </row>
        <row r="2389">
          <cell r="A2389" t="str">
            <v>PS7SP8-5</v>
          </cell>
          <cell r="B2389" t="str">
            <v>115 kV SHUNT REACTOR PROTECTION (87R, 51/51G, 1-BF)</v>
          </cell>
          <cell r="C2389" t="str">
            <v>115 kV SHUNT REACT PRO-87R, 51/51G, 1-BF</v>
          </cell>
        </row>
        <row r="2390">
          <cell r="A2390" t="str">
            <v>PS7SP8-6</v>
          </cell>
          <cell r="B2390" t="str">
            <v>EGAT-PEA INTERFACING PANEL(1-REMOTE I/O,1-OFC AND ACCESSORIES)</v>
          </cell>
          <cell r="C2390" t="str">
            <v>EGAT-PEA INTRF PNL(1RM IO,1OFC AND ACCS)</v>
          </cell>
        </row>
        <row r="2391">
          <cell r="A2391" t="str">
            <v>PS7SP8-7</v>
          </cell>
          <cell r="B2391" t="str">
            <v>EGAT-PEA INTERFACING PANEL(2-REMOTE I/O,1-OFC AND ACCESSORIES)</v>
          </cell>
          <cell r="C2391" t="str">
            <v>EGAT-PEA INTRF PNL(2RM IO,1OFC AND ACCS)</v>
          </cell>
        </row>
        <row r="2392">
          <cell r="A2392" t="str">
            <v>PS7SP8-8</v>
          </cell>
          <cell r="B2392" t="str">
            <v>EGAT-PEA INTERFACING PANEL(3-REMOTE I/O,1-OFC AND ACCESSORIES)</v>
          </cell>
          <cell r="C2392" t="str">
            <v>EGAT-PEA INTRF PNL(3RM IO,1OFC AND ACCS)</v>
          </cell>
        </row>
        <row r="2393">
          <cell r="A2393" t="str">
            <v>PS7SP8-9</v>
          </cell>
          <cell r="B2393" t="str">
            <v>EGAT-PEA INTERFACING PANEL(4-REMOTE I/O,1-OFC AND ACCESSORIES)</v>
          </cell>
          <cell r="C2393" t="str">
            <v>EGAT-PEA INTRF PNL(4RM IO,1OFC AND ACCS)</v>
          </cell>
        </row>
        <row r="2394">
          <cell r="A2394" t="str">
            <v>PS7SP8-A</v>
          </cell>
          <cell r="B2394" t="str">
            <v>EGAT-PEA INTERFACING PANEL(1-REMOTE I/O AND ACCESSORIES)</v>
          </cell>
          <cell r="C2394" t="str">
            <v>EGAT-PEA INTRF PNL(1RM IO AND ACCS)</v>
          </cell>
        </row>
        <row r="2395">
          <cell r="A2395" t="str">
            <v>PS7SP8-B</v>
          </cell>
          <cell r="B2395" t="str">
            <v>EGAT-PEA INTERFACING PANEL(2-REMOTE I/O AND ACCESSORIES)</v>
          </cell>
          <cell r="C2395" t="str">
            <v>EGAT-PEA INTRF PNL(2RM IO AND ACCS)</v>
          </cell>
        </row>
        <row r="2396">
          <cell r="A2396" t="str">
            <v>PS7SP8-C</v>
          </cell>
          <cell r="B2396" t="str">
            <v>EGAT-PEA INTERFACING PANEL(3-REMOTE I/O AND ACCESSORIES)</v>
          </cell>
          <cell r="C2396" t="str">
            <v>EGAT-PEA INTRF PNL(3RM IO AND ACCS)</v>
          </cell>
        </row>
        <row r="2397">
          <cell r="A2397" t="str">
            <v>PS7SP8-D</v>
          </cell>
          <cell r="B2397" t="str">
            <v>EGAT-PEA INTERFACING PANEL(4-REMOTE I/O AND ACCESSORIES)</v>
          </cell>
          <cell r="C2397" t="str">
            <v>EGAT-PEA INTRF PNL(4RM IO AND ACCS)</v>
          </cell>
        </row>
        <row r="2398">
          <cell r="A2398" t="str">
            <v>PS7SP8-E</v>
          </cell>
          <cell r="B2398" t="str">
            <v>EGAT-PEA INTERFACING PANEL (WITHOUT REMOTE I/O UNIT)</v>
          </cell>
          <cell r="C2398" t="str">
            <v>EGAT-PEA INTRF PNL(WITHOUT IO )</v>
          </cell>
        </row>
        <row r="2399">
          <cell r="A2399" t="str">
            <v>PS7SP9-1</v>
          </cell>
          <cell r="B2399" t="str">
            <v>115 kV LINE TO SPP PROTECTION (21P, 67L/67LG, 1-BF)</v>
          </cell>
          <cell r="C2399" t="str">
            <v>115 kV TO SPP PROT-21P, 67L/67LG, 1-BF</v>
          </cell>
        </row>
        <row r="2400">
          <cell r="A2400" t="str">
            <v>PS7ST1-1</v>
          </cell>
          <cell r="B2400" t="str">
            <v>115/22 kV TRANSFORMER PROTECTION (2 RESTRAINS, 1-BF)</v>
          </cell>
          <cell r="C2400" t="str">
            <v>115/22 kV Tx PROT-2REST,1BF</v>
          </cell>
        </row>
        <row r="2401">
          <cell r="A2401" t="str">
            <v>PS7ST1-2</v>
          </cell>
          <cell r="B2401" t="str">
            <v>115/22 kV TRANSFORMER PROTECTION (2 RESTRAINS, 2-BF)</v>
          </cell>
          <cell r="C2401" t="str">
            <v>115/22 kV Tx PROT-2REST,2BF</v>
          </cell>
        </row>
        <row r="2402">
          <cell r="A2402" t="str">
            <v>PS7ST1-3</v>
          </cell>
          <cell r="B2402" t="str">
            <v>115/22 kV TRANSFORMER PROTECTION (2 RESTRAINS, 3-BF)</v>
          </cell>
          <cell r="C2402" t="str">
            <v>115/22 kV Tx PROT-2REST,3BF</v>
          </cell>
        </row>
        <row r="2403">
          <cell r="A2403" t="str">
            <v>PS7ST2-1</v>
          </cell>
          <cell r="B2403" t="str">
            <v>115/22 kV TRANSFORMER PROTECTION (3 RESTRAINS, 1-BF)</v>
          </cell>
          <cell r="C2403" t="str">
            <v>115/22 kV Tx PROT-3REST,1BF</v>
          </cell>
        </row>
        <row r="2404">
          <cell r="A2404" t="str">
            <v>PS7ST2-2</v>
          </cell>
          <cell r="B2404" t="str">
            <v>115/22 kV TRANSFORMER PROTECTION (3 RESTRAINS, 2-BF)</v>
          </cell>
          <cell r="C2404" t="str">
            <v>115/22 kV Tx PROT-3REST,2BF</v>
          </cell>
        </row>
        <row r="2405">
          <cell r="A2405" t="str">
            <v>PS7ST2-3</v>
          </cell>
          <cell r="B2405" t="str">
            <v>115/22 kV TRANSFORMER PROTECTION (3 RESTRAINS, 3-BF)</v>
          </cell>
          <cell r="C2405" t="str">
            <v>115/22 kV Tx PROT-3REST,3BF</v>
          </cell>
        </row>
        <row r="2406">
          <cell r="A2406" t="str">
            <v>PS7ST2-4</v>
          </cell>
          <cell r="B2406" t="str">
            <v>115/22 kV TRANSFORMER PROTECTION (3-3 RESTRAINS, 2-BF)</v>
          </cell>
          <cell r="C2406" t="str">
            <v>115/22 kV Tx PROT 3-3REST,2BF</v>
          </cell>
        </row>
        <row r="2407">
          <cell r="A2407" t="str">
            <v>PS7ST3-1</v>
          </cell>
          <cell r="B2407" t="str">
            <v>115/22 kV TRANSFORMER PROTECTION (4 RESTRAINS, 1-BF)</v>
          </cell>
          <cell r="C2407" t="str">
            <v>115/22 kV Tx PROT-4REST,1BF</v>
          </cell>
        </row>
        <row r="2408">
          <cell r="A2408" t="str">
            <v>PS7ST3-2</v>
          </cell>
          <cell r="B2408" t="str">
            <v>132/115 kV TRANSFORMER PROTECTION (4 RESTRAINS, 1-BF)</v>
          </cell>
          <cell r="C2408" t="str">
            <v>132/115 kV Tx PROT-4REST,1BF</v>
          </cell>
        </row>
        <row r="2409">
          <cell r="A2409" t="str">
            <v>PS7ST3-3</v>
          </cell>
          <cell r="B2409" t="str">
            <v>115/22 kV TRANSFORMER PROTECTION (4 RESTRAINS, 2-BF)</v>
          </cell>
          <cell r="C2409" t="str">
            <v>115/22 kV Tx PROT-4REST,2BF</v>
          </cell>
        </row>
        <row r="2410">
          <cell r="A2410" t="str">
            <v>PS7ST3-4</v>
          </cell>
          <cell r="B2410" t="str">
            <v>115/22 kV TRANSFORMER PROTECTION (4 RESTRAINS, 2-BF,51T,51C,51)</v>
          </cell>
          <cell r="C2410" t="str">
            <v>115/22 kV Tx PROT-4REST,2BF,51T,51C,51</v>
          </cell>
        </row>
        <row r="2411">
          <cell r="A2411" t="str">
            <v>PS7ST4-1</v>
          </cell>
          <cell r="B2411" t="str">
            <v>115/22 kV TRANSFORMER PROTECTION (5 RESTRAINS, 1-BF,51R)</v>
          </cell>
          <cell r="C2411" t="str">
            <v>115/22 kV Tx PROT-5REST,1BF,51R</v>
          </cell>
        </row>
        <row r="2412">
          <cell r="A2412" t="str">
            <v>PS7ST4-2</v>
          </cell>
          <cell r="B2412" t="str">
            <v>115/33 kV TRANSFORMER PROTECTION (3 RESTRAINS, 1-BF)</v>
          </cell>
          <cell r="C2412" t="str">
            <v>115/33 kV Tx PROT-3REST,1BF</v>
          </cell>
        </row>
        <row r="2413">
          <cell r="A2413" t="str">
            <v>PS7ST4-3</v>
          </cell>
          <cell r="B2413" t="str">
            <v>115/22 kV TRANSFORMER PROTECTION (5 RESTRAINS, 2-BF,51T,51)</v>
          </cell>
          <cell r="C2413" t="str">
            <v>115/22 kV Tx PROT-5REST,2BF,51T,51</v>
          </cell>
        </row>
        <row r="2414">
          <cell r="A2414" t="str">
            <v>PS7ST4-4</v>
          </cell>
          <cell r="B2414" t="str">
            <v>115/22 kV TRANSFORMER PROTECTION (6 RESTRAINS, -BF,51T,51)</v>
          </cell>
          <cell r="C2414" t="str">
            <v>115/22 kV Tx PROT-6REST,1BF,51T,51</v>
          </cell>
        </row>
        <row r="2415">
          <cell r="A2415" t="str">
            <v>PS7ST4-5</v>
          </cell>
          <cell r="B2415" t="str">
            <v>115/33 kV TRANSFORMER PROTECTION (3 RESTRAINS, 1-BF,51T,51)</v>
          </cell>
          <cell r="C2415" t="str">
            <v>115/33 kV Tx PROT-3REST,1BF,51T,51</v>
          </cell>
        </row>
        <row r="2416">
          <cell r="A2416" t="str">
            <v>PS7ST4-6</v>
          </cell>
          <cell r="B2416" t="str">
            <v>115/22 kV TRANSFORMER PROTECTION (5 RESTRAINS, 4-51, 2-BF)</v>
          </cell>
          <cell r="C2416" t="str">
            <v>115/22 kV Tx PROTECTION(5RST,4-51,2BF)</v>
          </cell>
        </row>
        <row r="2417">
          <cell r="A2417" t="str">
            <v>PS7ST5-1</v>
          </cell>
          <cell r="B2417" t="str">
            <v>115 kV TRANSFORMER PROTECTION PANEL</v>
          </cell>
          <cell r="C2417" t="str">
            <v>115 kV TRANSFORMER PROTECTION PANEL</v>
          </cell>
        </row>
        <row r="2418">
          <cell r="A2418" t="str">
            <v>PS8DT1-1</v>
          </cell>
          <cell r="B2418" t="str">
            <v>230/115 kV TRANSFORMER CONTROL AND PROTECTION (4 RESTRAINS, 1-BF)</v>
          </cell>
          <cell r="C2418" t="str">
            <v>230/115 kV Tx PROT-4REST,1BF</v>
          </cell>
        </row>
        <row r="2419">
          <cell r="A2419" t="str">
            <v>PS8EC1-1</v>
          </cell>
          <cell r="B2419" t="str">
            <v xml:space="preserve">230 kV CONTROL PANEL (2 BAYS OF BREAKER AND A HALF SCHEME) </v>
          </cell>
          <cell r="C2419" t="str">
            <v>230 kV CONTROL PANEL</v>
          </cell>
        </row>
        <row r="2420">
          <cell r="A2420" t="str">
            <v>PS8EC1-2</v>
          </cell>
          <cell r="B2420" t="str">
            <v>IEC 61850 BREAKER CONTROL PANEL (2-BCU)</v>
          </cell>
          <cell r="C2420" t="str">
            <v>IEC 61850 BREAKER CONTROL PANEL (2-BCU)</v>
          </cell>
        </row>
        <row r="2421">
          <cell r="A2421" t="str">
            <v>PS8EC1-3</v>
          </cell>
          <cell r="B2421" t="str">
            <v>BAY CONTROL UNIT (BCU)</v>
          </cell>
          <cell r="C2421" t="str">
            <v>BAY CONTROL UNIT (BCU)</v>
          </cell>
        </row>
        <row r="2422">
          <cell r="A2422" t="str">
            <v>PS8EC1-4</v>
          </cell>
          <cell r="B2422" t="str">
            <v>EMERGENCY CONTROL PANEL</v>
          </cell>
          <cell r="C2422" t="str">
            <v xml:space="preserve"> EMERGENCY CONTROL PANEL</v>
          </cell>
        </row>
        <row r="2423">
          <cell r="A2423" t="str">
            <v>PS8EC1-5</v>
          </cell>
          <cell r="B2423" t="str">
            <v>COMPLETE SET OF IEC 61850 BASED CONTROL AND PROTECTION SYSTEM</v>
          </cell>
          <cell r="C2423" t="str">
            <v>COMPLETE SET OF IEC 61850 BASED C&amp;P SYS</v>
          </cell>
        </row>
        <row r="2424">
          <cell r="A2424" t="str">
            <v>PS8EC1-6</v>
          </cell>
          <cell r="B2424" t="str">
            <v>IEC 61850 BREAKER CONTROL PANEL (1-BCU)</v>
          </cell>
          <cell r="C2424" t="str">
            <v>IEC 61850 BREAKER CONTROL PANEL (1-BCU)</v>
          </cell>
        </row>
        <row r="2425">
          <cell r="A2425" t="str">
            <v>PS8EC1-7</v>
          </cell>
          <cell r="B2425" t="str">
            <v>IEC61850 Network Device Cabinet</v>
          </cell>
          <cell r="C2425" t="str">
            <v>IEC61850 Network Device Cabinet</v>
          </cell>
        </row>
        <row r="2426">
          <cell r="A2426" t="str">
            <v>PS8SB1-1</v>
          </cell>
          <cell r="B2426" t="str">
            <v xml:space="preserve">230 kV BUS PROTECTION (HIGH IMPEDANCE) </v>
          </cell>
          <cell r="C2426" t="str">
            <v>230 kV BUS PROT-HIGH</v>
          </cell>
        </row>
        <row r="2427">
          <cell r="A2427" t="str">
            <v>PS8SB1-2</v>
          </cell>
          <cell r="B2427" t="str">
            <v>230 kV BUS PROTECTION (HIGH IMPEDANCE, 1-BF)</v>
          </cell>
          <cell r="C2427" t="str">
            <v>230 kV BUS PROT-HIGH,1BF</v>
          </cell>
        </row>
        <row r="2428">
          <cell r="A2428" t="str">
            <v>PS8SB1-3</v>
          </cell>
          <cell r="B2428" t="str">
            <v>230 kV BUS PROTECTION (HIGH IMPEDANCE, 2-BF)</v>
          </cell>
          <cell r="C2428" t="str">
            <v>230 kV BUS PROT-HIGH,2BF</v>
          </cell>
        </row>
        <row r="2429">
          <cell r="A2429" t="str">
            <v>PS8SB1-4</v>
          </cell>
          <cell r="B2429" t="str">
            <v>230 kV BUS PROTECTION (HIGH IMPEDANCE, 2 sets of 87B)</v>
          </cell>
          <cell r="C2429" t="str">
            <v>230 kV BUS PROT-HIGH,2-87B</v>
          </cell>
        </row>
        <row r="2430">
          <cell r="A2430" t="str">
            <v>PS8SB1-5</v>
          </cell>
          <cell r="B2430" t="str">
            <v>230 kV BUS PROTECTION (LOW IMPEDANCE, 2-BF)</v>
          </cell>
          <cell r="C2430" t="str">
            <v>230 kV BUS PROT-LOW,2BF</v>
          </cell>
        </row>
        <row r="2431">
          <cell r="A2431" t="str">
            <v>PS8SB2-1</v>
          </cell>
          <cell r="B2431" t="str">
            <v>230 kV BUS PROTECTION (LOW IMPEDANCE, NO SWITCHING ZONE, 6 feeders)</v>
          </cell>
          <cell r="C2431" t="str">
            <v>230 kV BUS PROT-LOW NO SWITCH 6 feeders</v>
          </cell>
        </row>
        <row r="2432">
          <cell r="A2432" t="str">
            <v>PS8SB2-2</v>
          </cell>
          <cell r="B2432" t="str">
            <v>230 kV BUS PROTECTION (LOW IMPEDANCE, NO SWITCHING ZONE, 8 feeders)</v>
          </cell>
          <cell r="C2432" t="str">
            <v>230 kV BUS PROT-LOW NO SWITCH 8 feeders</v>
          </cell>
        </row>
        <row r="2433">
          <cell r="A2433" t="str">
            <v>PS8SB2-3</v>
          </cell>
          <cell r="B2433" t="str">
            <v>230 kV BUS PROTECTION (LOW IMPEDANCE, NO SWITCHING ZONE, 10 feeders)</v>
          </cell>
          <cell r="C2433" t="str">
            <v>230 kV BUS PROT-LOW NO SWITCH 10 feeders</v>
          </cell>
        </row>
        <row r="2434">
          <cell r="A2434" t="str">
            <v>PS8SB2-4</v>
          </cell>
          <cell r="B2434" t="str">
            <v>230 kV BUS PROTECTION (LOW IMPEDANCE, NO SWITCHING ZONE, 12 feeders)</v>
          </cell>
          <cell r="C2434" t="str">
            <v>230 kV BUS PROT-LOW NO SWITCH 12 feeders</v>
          </cell>
        </row>
        <row r="2435">
          <cell r="A2435" t="str">
            <v>PS8SB3-1</v>
          </cell>
          <cell r="B2435" t="str">
            <v>230 kV BUS PROTECTION (LOW IMPEDANCE, SWITCHING ZONE, 6 feeders)</v>
          </cell>
          <cell r="C2435" t="str">
            <v>230 kV BUS PROT-LOW 6 feeders</v>
          </cell>
        </row>
        <row r="2436">
          <cell r="A2436" t="str">
            <v>PS8SB3-2</v>
          </cell>
          <cell r="B2436" t="str">
            <v>230 kV BUS PROTECTION (LOW IMPEDANCE, SWITCHING ZONE, 8 feeders)</v>
          </cell>
          <cell r="C2436" t="str">
            <v>230 kV BUS PROT-LOW 8 feeders</v>
          </cell>
        </row>
        <row r="2437">
          <cell r="A2437" t="str">
            <v>PS8SB3-3</v>
          </cell>
          <cell r="B2437" t="str">
            <v>230 kV BUS PROTECTION (LOW IMPEDANCE, SWITCHING ZONE, 10 feeders)</v>
          </cell>
          <cell r="C2437" t="str">
            <v>230 kV BUS PROT-LOW 10 feeders</v>
          </cell>
        </row>
        <row r="2438">
          <cell r="A2438" t="str">
            <v>PS8SB3-4</v>
          </cell>
          <cell r="B2438" t="str">
            <v>230 kV BUS PROTECTION (LOW IMPEDANCE, SWITCHING ZONE, 12 feeders)</v>
          </cell>
          <cell r="C2438" t="str">
            <v>230 kV BUS PROT-LOW 12 feeders</v>
          </cell>
        </row>
        <row r="2439">
          <cell r="A2439" t="str">
            <v>PS8SB3-5</v>
          </cell>
          <cell r="B2439" t="str">
            <v>230 kV BUS PROTECTION (LOW IMPEDANCE, SWITCHING ZONE, 14 feeders)</v>
          </cell>
          <cell r="C2439" t="str">
            <v>230 kV BUS PROT-LOW 14 feeders</v>
          </cell>
        </row>
        <row r="2440">
          <cell r="A2440" t="str">
            <v>PS8SB4-1</v>
          </cell>
          <cell r="B2440" t="str">
            <v>230 kV BUS PROTECTION (LOW IMPEDANCE, 4 SWITCHING ZONE, 18 feeders)</v>
          </cell>
          <cell r="C2440" t="str">
            <v>230 kV BUS PROT-LOW  4 ZONE 18 feeders</v>
          </cell>
        </row>
        <row r="2441">
          <cell r="A2441" t="str">
            <v>PS8SB4-2</v>
          </cell>
          <cell r="B2441" t="str">
            <v>230 kV BUS PROTECTION (LOW IMPEDANCE, 4 SWITCHING ZONE, 14 feeders)</v>
          </cell>
          <cell r="C2441" t="str">
            <v>230 kV BUS PROT-LOW  4 ZONE 14 feeders</v>
          </cell>
        </row>
        <row r="2442">
          <cell r="A2442" t="str">
            <v>PS8SB4-3</v>
          </cell>
          <cell r="B2442" t="str">
            <v>230 kV BUS PROTECTION (LOW IMPEDANCE, 2 SWITCHING ZONE, 8 feeders)</v>
          </cell>
          <cell r="C2442" t="str">
            <v>230 kV MEA PROT-LOW 2 ZONE 8 feeders</v>
          </cell>
        </row>
        <row r="2443">
          <cell r="A2443" t="str">
            <v>PS8SG1-1</v>
          </cell>
          <cell r="B2443" t="str">
            <v>230 kV GENERATOR PROTECTION (1-STUB, 2-BF)</v>
          </cell>
          <cell r="C2443" t="str">
            <v>230 kV GEN PROT-1STUB,2BF</v>
          </cell>
        </row>
        <row r="2444">
          <cell r="A2444" t="str">
            <v>PS8SG1-2</v>
          </cell>
          <cell r="B2444" t="str">
            <v>230 kV GENERATOR PROTECTION (2-STUB, 2-BF)</v>
          </cell>
          <cell r="C2444" t="str">
            <v>230 kV GEN PROT-2STUB,2BF</v>
          </cell>
        </row>
        <row r="2445">
          <cell r="A2445" t="str">
            <v>PS8SG1-3</v>
          </cell>
          <cell r="B2445" t="str">
            <v>230 kV GENERATOR PROTECTION (1-STUB, 3-BF)</v>
          </cell>
          <cell r="C2445" t="str">
            <v>230 kV GEN PROT-1STUB, 3-BF</v>
          </cell>
        </row>
        <row r="2446">
          <cell r="A2446" t="str">
            <v>PS8SK1-1</v>
          </cell>
          <cell r="B2446" t="str">
            <v xml:space="preserve">230 kV BREAKER FAILURE PROTECTION (2-BF) </v>
          </cell>
          <cell r="C2446" t="str">
            <v>230 kV BF PROT-2BF</v>
          </cell>
        </row>
        <row r="2447">
          <cell r="A2447" t="str">
            <v>PS8SK1-2</v>
          </cell>
          <cell r="B2447" t="str">
            <v xml:space="preserve">230 kV BREAKER FAILURE PROTECTION (4-BF) </v>
          </cell>
          <cell r="C2447" t="str">
            <v>230 kV BF PROT-4BF</v>
          </cell>
        </row>
        <row r="2448">
          <cell r="A2448" t="str">
            <v>PS8SK1-3</v>
          </cell>
          <cell r="B2448" t="str">
            <v xml:space="preserve">230 kV BREAKER FAILURE PROTECTION (6-BF) </v>
          </cell>
          <cell r="C2448" t="str">
            <v>230 kV BF PROT-6BF</v>
          </cell>
        </row>
        <row r="2449">
          <cell r="A2449" t="str">
            <v>PS8SK1-4</v>
          </cell>
          <cell r="B2449" t="str">
            <v xml:space="preserve">230 kV BREAKER FAILURE PROTECTION (1-BF) </v>
          </cell>
          <cell r="C2449" t="str">
            <v>230 kV BF PROT-1BF</v>
          </cell>
        </row>
        <row r="2450">
          <cell r="A2450" t="str">
            <v>PS8SK1-5</v>
          </cell>
          <cell r="B2450" t="str">
            <v>230 kV BREAKER FAILURE PROTECTION  (2-STUB, 2-BF)</v>
          </cell>
          <cell r="C2450" t="str">
            <v>230 kV BF PROT-2STUB,2BF</v>
          </cell>
        </row>
        <row r="2451">
          <cell r="A2451" t="str">
            <v>PS8SK1-6</v>
          </cell>
          <cell r="B2451" t="str">
            <v xml:space="preserve">230 kV BREAKER FAILURE PROTECTION (3-BF) </v>
          </cell>
          <cell r="C2451" t="str">
            <v>230 kV BF PROT-3BF</v>
          </cell>
        </row>
        <row r="2452">
          <cell r="A2452" t="str">
            <v>PS0SK2-1</v>
          </cell>
          <cell r="B2452" t="str">
            <v xml:space="preserve">BAY CONTROLER (1-BF) </v>
          </cell>
          <cell r="C2452" t="str">
            <v xml:space="preserve">BAY CONTROLER (1-BF) </v>
          </cell>
        </row>
        <row r="2453">
          <cell r="A2453" t="str">
            <v>PS0SK2-2</v>
          </cell>
          <cell r="B2453" t="str">
            <v xml:space="preserve">BAY CONTROLER (2-BF) </v>
          </cell>
          <cell r="C2453" t="str">
            <v xml:space="preserve">BAY CONTROLER (2-BF) </v>
          </cell>
        </row>
        <row r="2454">
          <cell r="A2454" t="str">
            <v>PS8SP1-1</v>
          </cell>
          <cell r="B2454" t="str">
            <v>230 kV LINE PRIMARY PROTECTION (21P, 1ph.)</v>
          </cell>
          <cell r="C2454" t="str">
            <v>230 kV LINE PRIM PROT-21,1ph</v>
          </cell>
        </row>
        <row r="2455">
          <cell r="A2455" t="str">
            <v>PS8SP1-2</v>
          </cell>
          <cell r="B2455" t="str">
            <v>230 kV LINE PRIMARY PROTECTION (21P, 3ph)</v>
          </cell>
          <cell r="C2455" t="str">
            <v>230 kV LINE PRIM PROT-21,3ph</v>
          </cell>
        </row>
        <row r="2456">
          <cell r="A2456" t="str">
            <v>PS8SP1-3</v>
          </cell>
          <cell r="B2456" t="str">
            <v>230 kV LINE PRIMARY PROTECTION (21P, 1ph, 1-BF)</v>
          </cell>
          <cell r="C2456" t="str">
            <v>230 kV LINE PRIM PROT-21,1ph,1BF</v>
          </cell>
        </row>
        <row r="2457">
          <cell r="A2457" t="str">
            <v>PS8SP1-4</v>
          </cell>
          <cell r="B2457" t="str">
            <v>230 kV LINE PRIMARY PROTECTION (21P, 1ph, 2-BF)</v>
          </cell>
          <cell r="C2457" t="str">
            <v>230 kV LINE PRIM PROT-21,1ph,2BF</v>
          </cell>
        </row>
        <row r="2458">
          <cell r="A2458" t="str">
            <v>PS8SP1-5</v>
          </cell>
          <cell r="B2458" t="str">
            <v>230 kV LINE PRIMARY PROTECTION (21P, 3ph, 1-BF)</v>
          </cell>
          <cell r="C2458" t="str">
            <v>230 kV LINE PRIM PROT-21,3ph,1BF</v>
          </cell>
        </row>
        <row r="2459">
          <cell r="A2459" t="str">
            <v>PS8SP1-6</v>
          </cell>
          <cell r="B2459" t="str">
            <v>230 kV LINE PRIMARY PROTECTION (21P, 3ph, 2-BF)</v>
          </cell>
          <cell r="C2459" t="str">
            <v>230 kV LINE PRIM PROT-21,3ph,2BF</v>
          </cell>
        </row>
        <row r="2460">
          <cell r="A2460" t="str">
            <v>PS8SP1-7</v>
          </cell>
          <cell r="B2460" t="str">
            <v>230 kV LINE PRIMARY PROTECTION (21P, 1ph, 3-BF)</v>
          </cell>
          <cell r="C2460" t="str">
            <v>230 kV LINE PRIM PROT-21,1ph,3BF</v>
          </cell>
        </row>
        <row r="2461">
          <cell r="A2461" t="str">
            <v>PS8SP1-8</v>
          </cell>
          <cell r="B2461" t="str">
            <v>230 kV LINE PRIMARY PROTECTION (21P, 1ph, 1-BF,51S/51SG)</v>
          </cell>
          <cell r="C2461" t="str">
            <v>230 kV LINE PRIM PROT-21,1ph,1BF,51/51G</v>
          </cell>
        </row>
        <row r="2462">
          <cell r="A2462" t="str">
            <v>PS8SP1-9</v>
          </cell>
          <cell r="B2462" t="str">
            <v>230 kV LINE PRIMARY PROTECTION (21P, 1ph, 1-79,51S/51SG)</v>
          </cell>
          <cell r="C2462" t="str">
            <v>230 kVLINE PRI PROT-21P,1ph,79,51S/51SG</v>
          </cell>
        </row>
        <row r="2463">
          <cell r="A2463" t="str">
            <v>PS8SP2-1</v>
          </cell>
          <cell r="B2463" t="str">
            <v>230 kV LINE PRIMARY PROTECTION (87L, 1ph.)</v>
          </cell>
          <cell r="C2463" t="str">
            <v>230 kV LINE PRIM PROT-87L,1ph</v>
          </cell>
        </row>
        <row r="2464">
          <cell r="A2464" t="str">
            <v>PS8SP2-2</v>
          </cell>
          <cell r="B2464" t="str">
            <v>230 kV LINE PRIMARY PROTECTION (87L, 3ph)</v>
          </cell>
          <cell r="C2464" t="str">
            <v>230 kV LINE PRIM PROT-87L,3ph</v>
          </cell>
        </row>
        <row r="2465">
          <cell r="A2465" t="str">
            <v>PS8SP2-3</v>
          </cell>
          <cell r="B2465" t="str">
            <v>230 kV LINE PRIMARY PROTECTION (87L, 1ph, 1-BF)</v>
          </cell>
          <cell r="C2465" t="str">
            <v>230 kV LINE PRIM PROT-87L,1ph,1BF</v>
          </cell>
        </row>
        <row r="2466">
          <cell r="A2466" t="str">
            <v>PS8SP2-4</v>
          </cell>
          <cell r="B2466" t="str">
            <v>230 kV LINE PRIMARY PROTECTION (87L, 1ph, 2-BF)</v>
          </cell>
          <cell r="C2466" t="str">
            <v>230 kV LINE PRIM PROT-87L,1ph,2BF</v>
          </cell>
        </row>
        <row r="2467">
          <cell r="A2467" t="str">
            <v>PS8SP2-5</v>
          </cell>
          <cell r="B2467" t="str">
            <v>230 kV LINE PRIMARY PROTECTION (87L, 3ph, 1-BF)</v>
          </cell>
          <cell r="C2467" t="str">
            <v>230 kV LINE PRIM PROT-87L,3ph,1BF</v>
          </cell>
        </row>
        <row r="2468">
          <cell r="A2468" t="str">
            <v>PS8SP2-6</v>
          </cell>
          <cell r="B2468" t="str">
            <v>230 kV LINE PRIMARY PROTECTION (87L, 3ph, 2-BF)</v>
          </cell>
          <cell r="C2468" t="str">
            <v>230 kV LINE PRIM PROT-87L,3ph,2BF</v>
          </cell>
        </row>
        <row r="2469">
          <cell r="A2469" t="str">
            <v>PS8SP2-7</v>
          </cell>
          <cell r="B2469" t="str">
            <v>230 kV LINE PRIMARY PROTECTION (87L, 1ph, 51S/51SG)</v>
          </cell>
          <cell r="C2469" t="str">
            <v>230 kV LINE PRIM PROT-87L, 1ph, 51S/51SG</v>
          </cell>
        </row>
        <row r="2470">
          <cell r="A2470" t="str">
            <v>PS8SP2-8</v>
          </cell>
          <cell r="B2470" t="str">
            <v>230 kV LINE PRIMARY PROTECTION (87L, 3ph, 51S/51SG,2-BF)</v>
          </cell>
          <cell r="C2470" t="str">
            <v>230 kV LINE PRI PRO-87L,3ph,51S/51SG,2BF</v>
          </cell>
        </row>
        <row r="2471">
          <cell r="A2471" t="str">
            <v>PS8SP2-9</v>
          </cell>
          <cell r="B2471" t="str">
            <v>230 kV LINE PRIMARY PROTECTION (87L, 1ph,79, 51S/51SG)</v>
          </cell>
          <cell r="C2471" t="str">
            <v>230kV LINE PRI PRO 87L, 1ph,79, 51S/51SG</v>
          </cell>
        </row>
        <row r="2472">
          <cell r="A2472" t="str">
            <v>PS8SP2-A</v>
          </cell>
          <cell r="B2472" t="str">
            <v>230 kV LINE PRIMARY PROTECTION (87L, 1ph,79)</v>
          </cell>
          <cell r="C2472" t="str">
            <v>230kV LINE PRI PRO 87L, 1ph,79</v>
          </cell>
        </row>
        <row r="2473">
          <cell r="A2473" t="str">
            <v>PS8SP3-1</v>
          </cell>
          <cell r="B2473" t="str">
            <v>230 kV LINE TO MEA PRIMARY PROTECTION (LOW IMPEDANCE, NO SWITCHING ZONE, 6 feeders, 67/67N, STUB)</v>
          </cell>
          <cell r="C2473" t="str">
            <v>230kV MEA PRIM-LowNoS/W 6 feeds,67N,STB</v>
          </cell>
        </row>
        <row r="2474">
          <cell r="A2474" t="str">
            <v>PS8SP3-2</v>
          </cell>
          <cell r="B2474" t="str">
            <v>230 kV MEA PROTECTION (87LB, 67/67N, 1-BF)</v>
          </cell>
          <cell r="C2474" t="str">
            <v>230 kV MEA PRO,87LB, 67/67N,1-BF</v>
          </cell>
        </row>
        <row r="2475">
          <cell r="A2475" t="str">
            <v>PS8SP4-1</v>
          </cell>
          <cell r="B2475" t="str">
            <v>230 kV LINE PROTECTION (87L,21P,2-BF)</v>
          </cell>
          <cell r="C2475" t="str">
            <v>230 kV LINE PRO 87L,21P,2-BF</v>
          </cell>
        </row>
        <row r="2476">
          <cell r="A2476" t="str">
            <v>PS8SP4-2</v>
          </cell>
          <cell r="B2476" t="str">
            <v>230 kV LINE PROTECTION (2-87L,2-BF)</v>
          </cell>
          <cell r="C2476" t="str">
            <v>230 kV LINE PROTECTION (2-87L,2-BF)</v>
          </cell>
        </row>
        <row r="2477">
          <cell r="A2477" t="str">
            <v>PS8SP4-3</v>
          </cell>
          <cell r="B2477" t="str">
            <v>230 kV LINE PROTECTION (21P,79,DTT)</v>
          </cell>
          <cell r="C2477" t="str">
            <v>230 kV LINE PROTECTION -21P,79,DTT</v>
          </cell>
        </row>
        <row r="2478">
          <cell r="A2478" t="str">
            <v>PS8SP5-1</v>
          </cell>
          <cell r="B2478" t="str">
            <v>230 kV Line to Generator Protection (1-87LB Low Impedance, No Switching Zone, 6 Feeders,1-51/51G, 1-51S/51SG, 2-50BF)</v>
          </cell>
          <cell r="C2478" t="str">
            <v>230kV GEN-87LB 0 S/W 6Feeder,51,51S,2BF</v>
          </cell>
        </row>
        <row r="2479">
          <cell r="A2479" t="str">
            <v>PS8SP5-2</v>
          </cell>
          <cell r="B2479" t="str">
            <v>230 kV Line to GIB Protection (1-87LB Low Impedance, 2 Switching Zone, 6 Feeders,1-51/51G, 1-51S/51SG, 2-50BF)</v>
          </cell>
          <cell r="C2479" t="str">
            <v>230kV GIB-87LB 2 S/W 6feeders,51,51S,2BF</v>
          </cell>
        </row>
        <row r="2480">
          <cell r="A2480" t="str">
            <v>PS8SR1-1</v>
          </cell>
          <cell r="B2480" t="str">
            <v xml:space="preserve">230 kV SHUNT REACTOR PROTECTION </v>
          </cell>
          <cell r="C2480" t="str">
            <v>230 kV SHUNT REACTOR PROT</v>
          </cell>
        </row>
        <row r="2481">
          <cell r="A2481" t="str">
            <v>PS8ST1-1</v>
          </cell>
          <cell r="B2481" t="str">
            <v>230/115 kV TRANSFORMER PROTECTION (3 RESTRAINS, 1-BF)</v>
          </cell>
          <cell r="C2481" t="str">
            <v>230/115 kV Tx PROT-3REST,1BF</v>
          </cell>
        </row>
        <row r="2482">
          <cell r="A2482" t="str">
            <v>PS8ST1-2</v>
          </cell>
          <cell r="B2482" t="str">
            <v>230/115 kV TRANSFORMER PROTECTION (3 RESTRAINS, 2-BF)</v>
          </cell>
          <cell r="C2482" t="str">
            <v>230/115 kV Tx PROT-3REST,2BF</v>
          </cell>
        </row>
        <row r="2483">
          <cell r="A2483" t="str">
            <v>PS8ST1-3</v>
          </cell>
          <cell r="B2483" t="str">
            <v>230/115 kV TRANSFORMER PROTECTION (3 RESTRAINS, 1-BF, 59N, 51)</v>
          </cell>
          <cell r="C2483" t="str">
            <v>230/115 kV Tx PROT-3REST, 1-BF, 59N, 51</v>
          </cell>
        </row>
        <row r="2484">
          <cell r="A2484" t="str">
            <v>PS8ST1-4</v>
          </cell>
          <cell r="B2484" t="str">
            <v>230/115 kV TRANSFORMER PROTECTION (3 RESTRAINS, 59N, 51)</v>
          </cell>
          <cell r="C2484" t="str">
            <v>230/115 kV Tx PROT-3REST,59N, 51</v>
          </cell>
        </row>
        <row r="2485">
          <cell r="A2485" t="str">
            <v>PS8ST2-1</v>
          </cell>
          <cell r="B2485" t="str">
            <v>230/115 kV TRANSFORMER PROTECTION (5 RESTRAINS, 1-BF)</v>
          </cell>
          <cell r="C2485" t="str">
            <v>230/115 kV Tx PROT-5REST,1BF</v>
          </cell>
        </row>
        <row r="2486">
          <cell r="A2486" t="str">
            <v>PS8ST2-2</v>
          </cell>
          <cell r="B2486" t="str">
            <v>230/115 kV TRANSFORMER PROTECTION (5 RESTRAINS, 2-BF)</v>
          </cell>
          <cell r="C2486" t="str">
            <v>230/115 kV Tx PROT-5REST,2BF</v>
          </cell>
        </row>
        <row r="2487">
          <cell r="A2487" t="str">
            <v>PS8ST2-3</v>
          </cell>
          <cell r="B2487" t="str">
            <v>230/115 kV TRANSFORMER PROTECTION (5 RESTRAINS, 1-BF, 59N, 51)</v>
          </cell>
          <cell r="C2487" t="str">
            <v>230/115 kV Tx PROT-5REST,1BF,59N, 51</v>
          </cell>
        </row>
        <row r="2488">
          <cell r="A2488" t="str">
            <v>PS8ST2-4</v>
          </cell>
          <cell r="B2488" t="str">
            <v>230/115 kV TRANSFORMER PROTECTION (5 RESTRAINS, 2-BF, 59N, 51)</v>
          </cell>
          <cell r="C2488" t="str">
            <v>230/115 kV Tx PROT-5REST,2BF,59N, 51</v>
          </cell>
        </row>
        <row r="2489">
          <cell r="A2489" t="str">
            <v>PS8ST2-5</v>
          </cell>
          <cell r="B2489" t="str">
            <v>230/69 kV TRANSFORMER PROTECTION (5 RESTRAINS, 1-BF, 59N, 51)</v>
          </cell>
          <cell r="C2489" t="str">
            <v>230/69 kV Tx PROT-5REST,1BF,59N, 51</v>
          </cell>
        </row>
        <row r="2490">
          <cell r="A2490" t="str">
            <v>PS8ST2-6</v>
          </cell>
          <cell r="B2490" t="str">
            <v>230/69 kV TRANSFORMER PROTECTION (5 RESTRAINS, 1-BF)</v>
          </cell>
          <cell r="C2490" t="str">
            <v>230/69 kV Tx PROT-5REST,1BF</v>
          </cell>
        </row>
        <row r="2491">
          <cell r="A2491" t="str">
            <v>PS8ST2-7</v>
          </cell>
          <cell r="B2491" t="str">
            <v>230/69 kV TRANSFORMER PROTECTION (5 RESTRAINS, 2-BF)</v>
          </cell>
          <cell r="C2491" t="str">
            <v>230/69 kV Tx PROT-5REST,2BF</v>
          </cell>
        </row>
        <row r="2492">
          <cell r="A2492" t="str">
            <v>PS8ST2-8</v>
          </cell>
          <cell r="B2492" t="str">
            <v>230/69 kV TRANSFORMER PROTECTION(5 RESTRAINS, 2-BF, 59 N,51)</v>
          </cell>
          <cell r="C2492" t="str">
            <v>230/69 kV Tx PROT-5REST,2BF,59N,51</v>
          </cell>
        </row>
        <row r="2493">
          <cell r="A2493" t="str">
            <v>PS8ST2-9</v>
          </cell>
          <cell r="B2493" t="str">
            <v>230/69 kV TRANSFORMER PROTECTION (4 RESTRAINS, 1-BF)</v>
          </cell>
          <cell r="C2493" t="str">
            <v>230/69 kV Tx PROT-4REST,1BF</v>
          </cell>
        </row>
        <row r="2494">
          <cell r="A2494" t="str">
            <v>PS8ST3-1</v>
          </cell>
          <cell r="B2494" t="str">
            <v>230/115 kV TRANSFORMER PROTECTION (4 RESTRAINS, 1-BF)</v>
          </cell>
          <cell r="C2494" t="str">
            <v>230/115 kV Tx PROT-4REST,1BF</v>
          </cell>
        </row>
        <row r="2495">
          <cell r="A2495" t="str">
            <v>PS8ST3-2</v>
          </cell>
          <cell r="B2495" t="str">
            <v>230/115 kV TRANSFORMER PROTECTION (4 RESTRAINS, 2-BF)</v>
          </cell>
          <cell r="C2495" t="str">
            <v>230/115 kV Tx PROT-4REST,2BF</v>
          </cell>
        </row>
        <row r="2496">
          <cell r="A2496" t="str">
            <v>PS8ST3-3</v>
          </cell>
          <cell r="B2496" t="str">
            <v>230/115 kV TRANSFORMER PROTECTION (4 RESTRAINS, 1-BF, 51/51G, 59N)</v>
          </cell>
          <cell r="C2496" t="str">
            <v>230/115 kV Tx PROT-4REST,1BF, 51/51G, 59N</v>
          </cell>
        </row>
        <row r="2497">
          <cell r="A2497" t="str">
            <v>PS8ST3-4</v>
          </cell>
          <cell r="B2497" t="str">
            <v>230/115 kV TRANSFORMER PROTECTION (4 RESTRAINS, 1-BF,2-51/51G,2-51G)</v>
          </cell>
          <cell r="C2497" t="str">
            <v>230/115 kVTxPROT-4REST,BF,2-51/51G,2-51G</v>
          </cell>
        </row>
        <row r="2498">
          <cell r="A2498" t="str">
            <v>PS8ST3-5</v>
          </cell>
          <cell r="B2498" t="str">
            <v>230/115 kV TRANSFORMER PROTECTION (4 RESTRAINS, 2-BF, 51/51G, 59N)</v>
          </cell>
          <cell r="C2498" t="str">
            <v>230/115 kV Tx PROT-4REST,2BF,51/51G, 59N</v>
          </cell>
        </row>
        <row r="2499">
          <cell r="A2499" t="str">
            <v>PS8SU1-1</v>
          </cell>
          <cell r="B2499" t="str">
            <v>230 kV LINE BACK UP PROTECTION (21BU, 1ph, 1-BF)</v>
          </cell>
          <cell r="C2499" t="str">
            <v>230 kV LINE BACK UP PROT-21,1ph,1BF</v>
          </cell>
        </row>
        <row r="2500">
          <cell r="A2500" t="str">
            <v>PS8SU1-2</v>
          </cell>
          <cell r="B2500" t="str">
            <v>230 kV LINE BACK UP PROTECTION (21BU, 1ph, 2-BF)</v>
          </cell>
          <cell r="C2500" t="str">
            <v>230 kV LINE BACK UP PROT-21,1ph,2BF</v>
          </cell>
        </row>
        <row r="2501">
          <cell r="A2501" t="str">
            <v>PS8SU1-3</v>
          </cell>
          <cell r="B2501" t="str">
            <v>230 kV LINE BACK UP PROTECTION (21BU, 1ph, 3-BF)</v>
          </cell>
          <cell r="C2501" t="str">
            <v>230 kV LINE BACK UP PROT-21,1ph,3BF</v>
          </cell>
        </row>
        <row r="2502">
          <cell r="A2502" t="str">
            <v>PS8SU1-4</v>
          </cell>
          <cell r="B2502" t="str">
            <v>230 kV LINE BACK UP PROTECTION (21BU, 3ph, 1-BF)</v>
          </cell>
          <cell r="C2502" t="str">
            <v>230 kV LINE BACK UP PROT-21,3ph,1BF</v>
          </cell>
        </row>
        <row r="2503">
          <cell r="A2503" t="str">
            <v>PS8SU1-5</v>
          </cell>
          <cell r="B2503" t="str">
            <v>230 kV LINE BACK UP PROTECTION (21BU, 3ph, 2-BF)</v>
          </cell>
          <cell r="C2503" t="str">
            <v>230 kV LINE BACK UP PROT-21,3ph,2BF</v>
          </cell>
        </row>
        <row r="2504">
          <cell r="A2504" t="str">
            <v>PS8SU1-6</v>
          </cell>
          <cell r="B2504" t="str">
            <v>230 kV LINE BACK UP PROTECTION (21BU, 3ph, 3-BF)</v>
          </cell>
          <cell r="C2504" t="str">
            <v>230 kV LINE BACK UP PROT-21,3ph,3BF</v>
          </cell>
        </row>
        <row r="2505">
          <cell r="A2505" t="str">
            <v>PS8SU1-7</v>
          </cell>
          <cell r="B2505" t="str">
            <v>230 kV LINE BACK UP PROTECTION (87L,1ph, 2-BF)</v>
          </cell>
          <cell r="C2505" t="str">
            <v>230 kV LINE BACK UP PROT-87L,1ph, 2-BF</v>
          </cell>
        </row>
        <row r="2506">
          <cell r="A2506" t="str">
            <v>PS8SU1-8</v>
          </cell>
          <cell r="B2506" t="str">
            <v>230 kV LINE BACK UP PROTECTION (87L,1ph, 1-BF)</v>
          </cell>
          <cell r="C2506" t="str">
            <v>230 kV LINE BACK UP PROT-87L,1ph, 1-BF</v>
          </cell>
        </row>
        <row r="2507">
          <cell r="A2507" t="str">
            <v>PS8SU1-9</v>
          </cell>
          <cell r="B2507" t="str">
            <v>230 kV LINE BACK UP PROTECTION (87L,1ph, 1-BF,DTT)</v>
          </cell>
          <cell r="C2507" t="str">
            <v>230 kV LINE BACK UP PROT-87L,1ph,1BF,DTT</v>
          </cell>
        </row>
        <row r="2508">
          <cell r="A2508" t="str">
            <v>PS8SU1-A</v>
          </cell>
          <cell r="B2508" t="str">
            <v>230 kV LINE BACK UP PROTECTION (21,1ph, 2-BF,DTT)</v>
          </cell>
          <cell r="C2508" t="str">
            <v>230 kV LINE BACK UP PROT-21,1ph,2BF,DTT</v>
          </cell>
        </row>
        <row r="2509">
          <cell r="A2509" t="str">
            <v>PS8SU2-1</v>
          </cell>
          <cell r="B2509" t="str">
            <v>230 kV LINE TO MEA BACK UP PROTECTION (2-BF, DTT)</v>
          </cell>
          <cell r="C2509" t="str">
            <v>230kV MEA BU  (2-BF, DTT)</v>
          </cell>
        </row>
        <row r="2510">
          <cell r="A2510" t="str">
            <v>PS8SV1-1</v>
          </cell>
          <cell r="B2510" t="str">
            <v>230 kV CAPACITOR CONTROL AND PROTECTION</v>
          </cell>
          <cell r="C2510" t="str">
            <v>230 kV CAP PROT</v>
          </cell>
        </row>
        <row r="2511">
          <cell r="A2511" t="str">
            <v>PS8SV1-2</v>
          </cell>
          <cell r="B2511" t="str">
            <v>230 kV CAPACITOR FEEDER PROTECTION</v>
          </cell>
          <cell r="C2511" t="str">
            <v>230 kV CAPACITOR FEEDER PROTECTION</v>
          </cell>
        </row>
        <row r="2512">
          <cell r="A2512" t="str">
            <v>PS8SV1-3</v>
          </cell>
          <cell r="B2512" t="str">
            <v xml:space="preserve"> 230 kV CAPACITOR FEEDER PROTECTION (LOW IMPEDANCE, NO SWITCHING ZONE, 8 feeders, 51/51G)</v>
          </cell>
          <cell r="C2512" t="str">
            <v>230 kV CAP PROT-LOW NO S/W 8 fd,51/51G)</v>
          </cell>
        </row>
        <row r="2513">
          <cell r="A2513" t="str">
            <v>PS9SB1-1</v>
          </cell>
          <cell r="B2513" t="str">
            <v xml:space="preserve">500 kV BUS PROTECTION (HIGH IMPEDANCE) </v>
          </cell>
          <cell r="C2513" t="str">
            <v>500 kV BUS PROT-HIGH</v>
          </cell>
        </row>
        <row r="2514">
          <cell r="A2514" t="str">
            <v>PS9SB1-2</v>
          </cell>
          <cell r="B2514" t="str">
            <v>500 kV BUS PROTECTION (HIGH IMPEDANCE, 1-BF)</v>
          </cell>
          <cell r="C2514" t="str">
            <v>500 kV BUS PROT-HIGH,1BF</v>
          </cell>
        </row>
        <row r="2515">
          <cell r="A2515" t="str">
            <v>PS9SB1-3</v>
          </cell>
          <cell r="B2515" t="str">
            <v>500 kV BUS PROTECTION (HIGH IMPEDANCE, 2-BF)</v>
          </cell>
          <cell r="C2515" t="str">
            <v>500 kV BUS PROT-HIGH,2BF</v>
          </cell>
        </row>
        <row r="2516">
          <cell r="A2516" t="str">
            <v>PS9SB1-4</v>
          </cell>
          <cell r="B2516" t="str">
            <v>500 kV BUS PROTECTION (HIGH IMPEDANCE, 2 sets of 87B)</v>
          </cell>
          <cell r="C2516" t="str">
            <v>500 kV BUS PROT-HIGH,2-87B</v>
          </cell>
        </row>
        <row r="2517">
          <cell r="A2517" t="str">
            <v>PS9SB2-1</v>
          </cell>
          <cell r="B2517" t="str">
            <v>500 kV BUS PROTECTION (LOW IMPEDANCE, NO SWITCHING ZONE, 6 feeders)</v>
          </cell>
          <cell r="C2517" t="str">
            <v>500 kV BUS PROT-LOW NO SWITCH 6 feeders</v>
          </cell>
        </row>
        <row r="2518">
          <cell r="A2518" t="str">
            <v>PS9SB2-2</v>
          </cell>
          <cell r="B2518" t="str">
            <v>500 kV BUS PROTECTION (LOW IMPEDANCE, NO SWITCHING ZONE, 8 feeders)</v>
          </cell>
          <cell r="C2518" t="str">
            <v>500 kV BUS PROT-LOW NO SWITCH 8 feeders</v>
          </cell>
        </row>
        <row r="2519">
          <cell r="A2519" t="str">
            <v>PS9SB2-3</v>
          </cell>
          <cell r="B2519" t="str">
            <v>500 kV BUS PROTECTION (LOW IMPEDANCE, NO SWITCHING ZONE, 10 feeders)</v>
          </cell>
          <cell r="C2519" t="str">
            <v>500 kV BUS PROT-LOW NO SWITCH 10 feeders</v>
          </cell>
        </row>
        <row r="2520">
          <cell r="A2520" t="str">
            <v>PS9SB2-4</v>
          </cell>
          <cell r="B2520" t="str">
            <v>500 kV BUS PROTECTION (LOW IMPEDANCE, NO SWITCHING ZONE, 12 feeders)</v>
          </cell>
          <cell r="C2520" t="str">
            <v>230 kV BUS PROT-LOW NO SWITCH 12 feeders</v>
          </cell>
        </row>
        <row r="2521">
          <cell r="A2521" t="str">
            <v>PS9SB2-5</v>
          </cell>
          <cell r="B2521" t="str">
            <v>500kV BUS PROTECTION (1-87BP, 1-87BS, LOW IMPEDANCE , NO SWITCHING ZONE, 6 feeders)</v>
          </cell>
          <cell r="C2521" t="str">
            <v>500kV BUS PROT(87BP,87BS,LOW,NO S/W12fd)</v>
          </cell>
        </row>
        <row r="2522">
          <cell r="A2522" t="str">
            <v>PS9SB3-1</v>
          </cell>
          <cell r="B2522" t="str">
            <v>500 kV BUS PROTECTION (LOW IMPEDANCE, SWITCHING ZONE, 6 feeders)</v>
          </cell>
          <cell r="C2522" t="str">
            <v>500 kV BUS PROT-LOW 6 feeders</v>
          </cell>
        </row>
        <row r="2523">
          <cell r="A2523" t="str">
            <v>PS9SB3-2</v>
          </cell>
          <cell r="B2523" t="str">
            <v>500 kV BUS PROTECTION (LOW IMPEDANCE, SWITCHING ZONE, 8 feeders)</v>
          </cell>
          <cell r="C2523" t="str">
            <v>500 kV BUS PROT-LOW 8 feeders</v>
          </cell>
        </row>
        <row r="2524">
          <cell r="A2524" t="str">
            <v>PS9SB3-3</v>
          </cell>
          <cell r="B2524" t="str">
            <v>500 kV BUS PROTECTION (LOW IMPEDANCE, SWITCHING ZONE, 10 feeders)</v>
          </cell>
          <cell r="C2524" t="str">
            <v>500 kV BUS PROT-LOW 10 feeders</v>
          </cell>
        </row>
        <row r="2525">
          <cell r="A2525" t="str">
            <v>PS9SB3-4</v>
          </cell>
          <cell r="B2525" t="str">
            <v>500 kV BUS PROTECTION (LOW IMPEDANCE, SWITCHING ZONE, 12 feeders)</v>
          </cell>
          <cell r="C2525" t="str">
            <v>500 kV BUS PROT-LOW 12 feeders</v>
          </cell>
        </row>
        <row r="2526">
          <cell r="A2526" t="str">
            <v>PS9SB3-5</v>
          </cell>
          <cell r="B2526" t="str">
            <v>500 kV BUS PROTECTION (LOW IMPEDANCE, SWITCHING ZONE, 24 feeders)</v>
          </cell>
          <cell r="C2526" t="str">
            <v>500 kV BUS PROT-LOW 24 feeders</v>
          </cell>
        </row>
        <row r="2527">
          <cell r="A2527" t="str">
            <v>PS9SG1-1</v>
          </cell>
          <cell r="B2527" t="str">
            <v>500 kV GENERATOR PROTECTION (1-50/51, 2-BF)</v>
          </cell>
          <cell r="C2527" t="str">
            <v>500 kV GEN PROT-2BF,1-50/51</v>
          </cell>
        </row>
        <row r="2528">
          <cell r="A2528" t="str">
            <v>PS9SG1-2</v>
          </cell>
          <cell r="B2528" t="str">
            <v>500 kV GENERATOR PROTECTION (2-50/51, 2-BF)</v>
          </cell>
          <cell r="C2528" t="str">
            <v>500 kV GEN PROT-2BF,2-50/51</v>
          </cell>
        </row>
        <row r="2529">
          <cell r="A2529" t="str">
            <v>PS9SK1-1</v>
          </cell>
          <cell r="B2529" t="str">
            <v>500 kV BREAKER FAILURE PROTECTION (2-BF)</v>
          </cell>
          <cell r="C2529" t="str">
            <v>500 kV  BF PROT-2BF</v>
          </cell>
        </row>
        <row r="2530">
          <cell r="A2530" t="str">
            <v>PS9SK1-2</v>
          </cell>
          <cell r="B2530" t="str">
            <v>500 kV BREAKER FAILURE PROTECTION (4-BF)</v>
          </cell>
          <cell r="C2530" t="str">
            <v>500 kV  BF PROT-4BF</v>
          </cell>
        </row>
        <row r="2531">
          <cell r="A2531" t="str">
            <v>PS9SK1-3</v>
          </cell>
          <cell r="B2531" t="str">
            <v>500 kV BREAKER FAILURE PROTECTION (6-BF)</v>
          </cell>
          <cell r="C2531" t="str">
            <v>500 kV  BF PROT-6BF</v>
          </cell>
        </row>
        <row r="2532">
          <cell r="A2532" t="str">
            <v>PS9SK1-4</v>
          </cell>
          <cell r="B2532" t="str">
            <v>500 kV BREAKER FAILURE PROTECTION (1-BF)</v>
          </cell>
          <cell r="C2532" t="str">
            <v>500 kV  BF PROT-1BF</v>
          </cell>
        </row>
        <row r="2533">
          <cell r="A2533" t="str">
            <v>PS9SK2-1</v>
          </cell>
          <cell r="B2533" t="str">
            <v>500 kV TRIP CIRCUIT SUPERVISION (8-BKR)</v>
          </cell>
          <cell r="C2533" t="str">
            <v>500 kV  TCS-8 BKR</v>
          </cell>
        </row>
        <row r="2534">
          <cell r="A2534" t="str">
            <v>PS9SK2-2</v>
          </cell>
          <cell r="B2534" t="str">
            <v>500 kV TRIP CIRCUIT SUPERVISION (6-BKR)</v>
          </cell>
          <cell r="C2534" t="str">
            <v>500 kV  TCS-6 BKR</v>
          </cell>
        </row>
        <row r="2535">
          <cell r="A2535" t="str">
            <v>PS9SK2-3</v>
          </cell>
          <cell r="B2535" t="str">
            <v>500 kV TRIP CIRCUIT SUPERVISION (3-BKR)</v>
          </cell>
          <cell r="C2535" t="str">
            <v>500 kV  TCS-3 BKR</v>
          </cell>
        </row>
        <row r="2536">
          <cell r="A2536" t="str">
            <v>PS9SK2-4</v>
          </cell>
          <cell r="B2536" t="str">
            <v xml:space="preserve">500 kV TRIP CIRCUIT SUPERVISION (2-BKR) </v>
          </cell>
          <cell r="C2536" t="str">
            <v>500 kV  TCS-2 BKR</v>
          </cell>
        </row>
        <row r="2537">
          <cell r="A2537" t="str">
            <v>PS9SK2-5</v>
          </cell>
          <cell r="B2537" t="str">
            <v xml:space="preserve">500 kV TRIP CIRCUIT SUPERVISION (5-BKR) </v>
          </cell>
          <cell r="C2537" t="str">
            <v>500 kV  TCS-5 BKR</v>
          </cell>
        </row>
        <row r="2538">
          <cell r="A2538" t="str">
            <v>PS9SK2-6</v>
          </cell>
          <cell r="B2538" t="str">
            <v xml:space="preserve">500 kV TRIP CIRCUIT SUPERVISION (4-BKR) </v>
          </cell>
          <cell r="C2538" t="str">
            <v>500 kV  TCS-4 BKR</v>
          </cell>
        </row>
        <row r="2539">
          <cell r="A2539" t="str">
            <v>PS9SP1-1</v>
          </cell>
          <cell r="B2539" t="str">
            <v>500 kV LINE PRIMARY NO.1 PROTECTION (21P, 2-79)</v>
          </cell>
          <cell r="C2539" t="str">
            <v>500 kV LINE PRIM1 PROT-21P,2-79</v>
          </cell>
        </row>
        <row r="2540">
          <cell r="A2540" t="str">
            <v>PS9SP1-2</v>
          </cell>
          <cell r="B2540" t="str">
            <v>500 kV LINE PRIMARY NO.1 PROTECTION (21P, 1-79)</v>
          </cell>
          <cell r="C2540" t="str">
            <v>500 kV LINE PRIM1 PROT-21P,1-79</v>
          </cell>
        </row>
        <row r="2541">
          <cell r="A2541" t="str">
            <v>PS9SP1-3</v>
          </cell>
          <cell r="B2541" t="str">
            <v>500 kV LINE PRIMARY NO.1 PROTECTION (21P, 1-79,1-BF)</v>
          </cell>
          <cell r="C2541" t="str">
            <v>500 kV LINE PRIM1 PROT-21P,1-79,1-BF</v>
          </cell>
        </row>
        <row r="2542">
          <cell r="A2542" t="str">
            <v>PS9SP1-4</v>
          </cell>
          <cell r="B2542" t="str">
            <v>500 kV LINE PRIMARY NO.1 PROTECTION (21P, 1-79,STUB)</v>
          </cell>
          <cell r="C2542" t="str">
            <v>500 kV LINE PRIM1 PROT-21P,1-79,STUB</v>
          </cell>
        </row>
        <row r="2543">
          <cell r="A2543" t="str">
            <v>PS9SP2-1</v>
          </cell>
          <cell r="B2543" t="str">
            <v>500 kV LINE PRIMARY NO.1 PROTECTION (87L, 2-79)</v>
          </cell>
          <cell r="C2543" t="str">
            <v>500 kV LINE PRIM1 PROT-87L,2-79</v>
          </cell>
        </row>
        <row r="2544">
          <cell r="A2544" t="str">
            <v>PS9SP2-2</v>
          </cell>
          <cell r="B2544" t="str">
            <v>500 kV LINE PRIMARY NO.1 PROTECTION (87L, 1-79)</v>
          </cell>
          <cell r="C2544" t="str">
            <v>500 kV LINE PRIM1 PROT-87L,1-79</v>
          </cell>
        </row>
        <row r="2545">
          <cell r="A2545" t="str">
            <v>PS9SP2-3</v>
          </cell>
          <cell r="B2545" t="str">
            <v>500 kV LINE PRIMARY NO.1 PROTECTION (87L, 1-BF)</v>
          </cell>
          <cell r="C2545" t="str">
            <v>500 kV LINE PRIM1 PROT-87L,1-BF</v>
          </cell>
        </row>
        <row r="2546">
          <cell r="A2546" t="str">
            <v>PS9SP2-4</v>
          </cell>
          <cell r="B2546" t="str">
            <v>500 kV LINE PRIMARY NO.1 PROTECTION (87L)</v>
          </cell>
          <cell r="C2546" t="str">
            <v>500 kV LINE PRIM1 PROT-87L</v>
          </cell>
        </row>
        <row r="2547">
          <cell r="A2547" t="str">
            <v>PS9SP2-5</v>
          </cell>
          <cell r="B2547" t="str">
            <v>500 kV LINE PRIMARY NO.1 PROTECTION (87L, 1-79,STUB)</v>
          </cell>
          <cell r="C2547" t="str">
            <v>500 kV LINE PRIM1 PROT-87L,1-79,STUB</v>
          </cell>
        </row>
        <row r="2548">
          <cell r="A2548" t="str">
            <v>PS9SP3-1</v>
          </cell>
          <cell r="B2548" t="str">
            <v xml:space="preserve">500 kV LINE PRIMARY NO.2 PROTECTION (21P, STUB) </v>
          </cell>
          <cell r="C2548" t="str">
            <v xml:space="preserve">500 kV LINE PRIM2 PROT-21P,STUB </v>
          </cell>
        </row>
        <row r="2549">
          <cell r="A2549" t="str">
            <v>PS9SP3-2</v>
          </cell>
          <cell r="B2549" t="str">
            <v>500 kV LINE PRIMARY NO.2 PROTECTION (87L,24L,1-BF)</v>
          </cell>
          <cell r="C2549" t="str">
            <v>500 kV LINE PRIM1 PROT-87L,24L,1BF</v>
          </cell>
        </row>
        <row r="2550">
          <cell r="A2550" t="str">
            <v>PS9SP3-3</v>
          </cell>
          <cell r="B2550" t="str">
            <v>500 kV LINE PRIMARY NO.2 PROTECTION (21P,24L,1-BF)</v>
          </cell>
          <cell r="C2550" t="str">
            <v>500 kV LINE PRIM2 PROT-21P ,24L,1BF</v>
          </cell>
        </row>
        <row r="2551">
          <cell r="A2551" t="str">
            <v>PS9SP3-4</v>
          </cell>
          <cell r="B2551" t="str">
            <v>500 kV LINE PRIMARY NO.2 PROTECTION (87L,24L,2-BF)</v>
          </cell>
          <cell r="C2551" t="str">
            <v>500 kV LINE PRIM1 PROT-87L,24L,2BF</v>
          </cell>
        </row>
        <row r="2552">
          <cell r="A2552" t="str">
            <v>PS9SP3-5</v>
          </cell>
          <cell r="B2552" t="str">
            <v>500 kV LINE PRIMARY NO.2 PROTECTION (21P,24L,2-BF)</v>
          </cell>
          <cell r="C2552" t="str">
            <v>500 kV LINE PRIM2 PROT-21P ,24L,2BF</v>
          </cell>
        </row>
        <row r="2553">
          <cell r="A2553" t="str">
            <v>PS9SP3-6</v>
          </cell>
          <cell r="B2553" t="str">
            <v>500 kV LINE PRIMARY NO.2 PROTECTION (87L,1-BF)</v>
          </cell>
          <cell r="C2553" t="str">
            <v>500 kV LINE PRIM2 PROT-87L,1BF</v>
          </cell>
        </row>
        <row r="2554">
          <cell r="A2554" t="str">
            <v>PS9SP3-7</v>
          </cell>
          <cell r="B2554" t="str">
            <v>500 kV LINE PRIMARY NO.2 PROTECTION (87L,2-BF)</v>
          </cell>
          <cell r="C2554" t="str">
            <v>500 kV LINE PRIM2 PROT-87L ,2BF</v>
          </cell>
        </row>
        <row r="2555">
          <cell r="A2555" t="str">
            <v>PS9SR1-1</v>
          </cell>
          <cell r="B2555" t="str">
            <v xml:space="preserve">500 kV SHUNT REACTOR PROTECTION </v>
          </cell>
          <cell r="C2555" t="str">
            <v>500 kV SHUNT REACTOR PROT</v>
          </cell>
        </row>
        <row r="2556">
          <cell r="A2556" t="str">
            <v>PS9ST1-1</v>
          </cell>
          <cell r="B2556" t="str">
            <v>500/230 kV TRANSFORMER PRIMARY PROTECTION (5 RESTRAINS, 1-BF)</v>
          </cell>
          <cell r="C2556" t="str">
            <v>500/230 kV Tx PRIM PROT-1BF</v>
          </cell>
        </row>
        <row r="2557">
          <cell r="A2557" t="str">
            <v>PS9ST1-2</v>
          </cell>
          <cell r="B2557" t="str">
            <v>500/230 kV TRANSFORMER PRIMARY PROTECTION (5 RESTRAINS, 2-BF)</v>
          </cell>
          <cell r="C2557" t="str">
            <v>500/230 kV Tx PRIM PROT-2BF</v>
          </cell>
        </row>
        <row r="2558">
          <cell r="A2558" t="str">
            <v>PS9ST1-3</v>
          </cell>
          <cell r="B2558" t="str">
            <v>500/230 kV TRANSFORMER PRIMARY PROTECTION (4 RESTRAINS, 1-BF)</v>
          </cell>
          <cell r="C2558" t="str">
            <v>500/230 kV Tx PRIM PROT- 4RESTRAINS,1BF</v>
          </cell>
        </row>
        <row r="2559">
          <cell r="A2559" t="str">
            <v>PS9ST1-4</v>
          </cell>
          <cell r="B2559" t="str">
            <v>500/230 kV TRANSFORMER PRIMARY PROTECTION (4 RESTRAINS, 2-BF)</v>
          </cell>
          <cell r="C2559" t="str">
            <v>500/230 kV Tx PRIM PROT- 4RESTRAINS,2BF</v>
          </cell>
        </row>
        <row r="2560">
          <cell r="A2560" t="str">
            <v>PS9ST2-1</v>
          </cell>
          <cell r="B2560" t="str">
            <v>500/230 kV TRANSFORMER BACKUP PROTECTION (5 RESTRAINS)</v>
          </cell>
          <cell r="C2560" t="str">
            <v>500/230 kV Tx BACKUP PROT</v>
          </cell>
        </row>
        <row r="2561">
          <cell r="A2561" t="str">
            <v>PS9ST2-2</v>
          </cell>
          <cell r="B2561" t="str">
            <v>500/230 kV TRANSFORMER BACKUP PROTECTION (5 RESTRAINS, 59, 51/51G)</v>
          </cell>
          <cell r="C2561" t="str">
            <v>500/230 kV Tx BACKUP PROT-59, 51/51G</v>
          </cell>
        </row>
        <row r="2562">
          <cell r="A2562" t="str">
            <v>PS9ST2-3</v>
          </cell>
          <cell r="B2562" t="str">
            <v>500/230 kV TRANSFORMER BACKUP PROTECTION (4 RESTRAINS)</v>
          </cell>
          <cell r="C2562" t="str">
            <v>500/230 kV Tx BACKUP PROT- 4RESTRAINS</v>
          </cell>
        </row>
        <row r="2563">
          <cell r="A2563" t="str">
            <v>PS9ST2-4</v>
          </cell>
          <cell r="B2563" t="str">
            <v>500/230 kV TRANSFORMER BACKUP PROTECTION (5 RESTRAINS,2-51/51G,2-51G,1-24)</v>
          </cell>
          <cell r="C2563" t="str">
            <v>500/230kVTxBU-5RESTS,2-51/51G,51G,24</v>
          </cell>
        </row>
        <row r="2564">
          <cell r="A2564" t="str">
            <v>PS9ST2-5</v>
          </cell>
          <cell r="B2564" t="str">
            <v>500/230 kV TRANSFORMER BACKUP PROTECTION (5 RESTRAINS,3-51/51G,2-51G,1-24,1-59N)</v>
          </cell>
          <cell r="C2564" t="str">
            <v>500/230kVTxBU-5RESTS,2-51/51G,51G,24,59N</v>
          </cell>
        </row>
        <row r="2565">
          <cell r="A2565" t="str">
            <v>PS9SU1-1</v>
          </cell>
          <cell r="B2565" t="str">
            <v>500 kV LINE BACKUP PROTECTION (24L)</v>
          </cell>
          <cell r="C2565" t="str">
            <v>500 kV LINE BACKUP PROT-24</v>
          </cell>
        </row>
        <row r="2566">
          <cell r="A2566" t="str">
            <v>PS9SU1-2</v>
          </cell>
          <cell r="B2566" t="str">
            <v>500 kV LINE BACKUP PROTECTION (24L, 1-BF)</v>
          </cell>
          <cell r="C2566" t="str">
            <v>500 kV LINE BACKUP PROT-24,1BF</v>
          </cell>
        </row>
        <row r="2567">
          <cell r="A2567" t="str">
            <v>PS9SU1-3</v>
          </cell>
          <cell r="B2567" t="str">
            <v>500 kV LINE BACKUP PROTECTION (24L, 2-BF)</v>
          </cell>
          <cell r="C2567" t="str">
            <v>500 kV LINE BACKUP PROT-24,2BF</v>
          </cell>
        </row>
        <row r="2568">
          <cell r="A2568" t="str">
            <v>PS0LA1-1</v>
          </cell>
          <cell r="B2568" t="str">
            <v>LOCKOUT RELAY (86, 10 contacts)</v>
          </cell>
          <cell r="C2568" t="str">
            <v>RELAY-86,10 contacts</v>
          </cell>
        </row>
        <row r="2569">
          <cell r="A2569" t="str">
            <v>PS0LA1-2</v>
          </cell>
          <cell r="B2569" t="str">
            <v>LOCKOUT RELAY (86, 20 contacts)</v>
          </cell>
          <cell r="C2569" t="str">
            <v>RELAY-86,20 contacts</v>
          </cell>
        </row>
        <row r="2570">
          <cell r="A2570" t="str">
            <v>PS0LA1-3</v>
          </cell>
          <cell r="B2570" t="str">
            <v>LOCKOUT RELAY (86, 4 contacts)</v>
          </cell>
          <cell r="C2570" t="str">
            <v>RELAY-86,,4 contacts</v>
          </cell>
        </row>
        <row r="2571">
          <cell r="A2571" t="str">
            <v>PS0LA2-1</v>
          </cell>
          <cell r="B2571" t="str">
            <v>TRIPPING RELAY (94P, 94BU, 51X, 79X)</v>
          </cell>
          <cell r="C2571" t="str">
            <v>RELAY-94</v>
          </cell>
        </row>
        <row r="2572">
          <cell r="A2572" t="str">
            <v>PS0LA3-1</v>
          </cell>
          <cell r="B2572" t="str">
            <v>LATCHING RELAY (8 contacts,79COCX)</v>
          </cell>
          <cell r="C2572" t="str">
            <v>LATCHING RELAY,8 contacts</v>
          </cell>
        </row>
        <row r="2573">
          <cell r="A2573" t="str">
            <v>PS0LA3-2</v>
          </cell>
          <cell r="B2573" t="str">
            <v>LATCHING RELAY (4 contacts)</v>
          </cell>
          <cell r="C2573" t="str">
            <v>LATCHING RELAY,4 contacts</v>
          </cell>
        </row>
        <row r="2574">
          <cell r="A2574" t="str">
            <v>PS0LA3-3</v>
          </cell>
          <cell r="B2574" t="str">
            <v>LATCHING RELAY (8 contacts)</v>
          </cell>
          <cell r="C2574" t="str">
            <v>LATCHING RELAY,8 contacts</v>
          </cell>
        </row>
        <row r="2575">
          <cell r="A2575" t="str">
            <v>PS0LA4-1</v>
          </cell>
          <cell r="B2575" t="str">
            <v>INTERPOSING RELAY (CCX,CTX)</v>
          </cell>
          <cell r="C2575" t="str">
            <v>INTERPOSING RELAY</v>
          </cell>
        </row>
        <row r="2576">
          <cell r="A2576" t="str">
            <v>PS0LA4-2</v>
          </cell>
          <cell r="B2576" t="str">
            <v>TIMER RELAY</v>
          </cell>
          <cell r="C2576" t="str">
            <v>TIMER RELAY</v>
          </cell>
        </row>
        <row r="2577">
          <cell r="A2577" t="str">
            <v>PS0LA5-1</v>
          </cell>
          <cell r="B2577" t="str">
            <v>DC UNDERVOLTAGE RELAY (27XB,27XR)</v>
          </cell>
          <cell r="C2577" t="str">
            <v>RELAY-27,DC</v>
          </cell>
        </row>
        <row r="2578">
          <cell r="A2578" t="str">
            <v>PS0LA5-2</v>
          </cell>
          <cell r="B2578" t="str">
            <v>AC UNDERVOLTAGE RELAY (27VTS,27XM,27SD,27UF,27C)</v>
          </cell>
          <cell r="C2578" t="str">
            <v>RELAY-27,AC</v>
          </cell>
        </row>
        <row r="2579">
          <cell r="A2579" t="str">
            <v>PS0LA5-3</v>
          </cell>
          <cell r="B2579" t="str">
            <v>VOLTAGE TRANSFER RELAY (VTR)</v>
          </cell>
          <cell r="C2579" t="str">
            <v>VOLTAGE TRANSFER RELAY (VTR)</v>
          </cell>
        </row>
        <row r="2580">
          <cell r="A2580" t="str">
            <v>PS0LB1-1</v>
          </cell>
          <cell r="B2580" t="str">
            <v>BUS DIFFERENTIAL RELAY (High Impedance)</v>
          </cell>
          <cell r="C2580" t="str">
            <v>RELAY-87B,HIGH</v>
          </cell>
        </row>
        <row r="2581">
          <cell r="A2581" t="str">
            <v>PS0LB2-1</v>
          </cell>
          <cell r="B2581" t="str">
            <v>BUS DIFFERENTIAL RELAY (Low Impedance-No Switching Zone)</v>
          </cell>
          <cell r="C2581" t="str">
            <v>RELAY-87B,LOW,NO SWTICH</v>
          </cell>
        </row>
        <row r="2582">
          <cell r="A2582" t="str">
            <v>PS0LB3-1</v>
          </cell>
          <cell r="B2582" t="str">
            <v>BUS DIFFERENTIAL RELAY (Low Impedance- Switching Zone-6 feeders)</v>
          </cell>
          <cell r="C2582" t="str">
            <v>RELAY-87B,LOW,6feeders</v>
          </cell>
        </row>
        <row r="2583">
          <cell r="A2583" t="str">
            <v>PS0LB3-2</v>
          </cell>
          <cell r="B2583" t="str">
            <v>BUS DIFFERENTIAL RELAY (Low Impedance- Switching Zone-10 feeders)</v>
          </cell>
          <cell r="C2583" t="str">
            <v>RELAY-87B,LOW,10feeders</v>
          </cell>
        </row>
        <row r="2584">
          <cell r="A2584" t="str">
            <v>PS0LB3-3</v>
          </cell>
          <cell r="B2584" t="str">
            <v>BUS DIFFERENTIAL RELAY (Low Impedance- Switching Zone)</v>
          </cell>
          <cell r="C2584" t="str">
            <v>RELAY-87B,LOW</v>
          </cell>
        </row>
        <row r="2585">
          <cell r="A2585" t="str">
            <v>PS0LB4-1</v>
          </cell>
          <cell r="B2585" t="str">
            <v>BUS WIRE SUPERVISION RELAY (95B)</v>
          </cell>
          <cell r="C2585" t="str">
            <v>RELAY-95B</v>
          </cell>
        </row>
        <row r="2586">
          <cell r="A2586" t="str">
            <v>PS0LB5-1</v>
          </cell>
          <cell r="B2586" t="str">
            <v>BAY UNIT (FEEDER MODULE) OF BUS DIFFERENTIAL RELAY (Low Impedance)</v>
          </cell>
          <cell r="C2586" t="str">
            <v>CENTRAL UNIT of  RELAY-87B,Low</v>
          </cell>
        </row>
        <row r="2587">
          <cell r="A2587" t="str">
            <v>PS0LB5-2</v>
          </cell>
          <cell r="B2587" t="str">
            <v>BAY UNIT (FEEDER MODULE) OF BUS DIFFERENTIAL RELAY (Low Impedance)</v>
          </cell>
          <cell r="C2587" t="str">
            <v>FEEDER MODULE of  RELAY-87B,Low</v>
          </cell>
        </row>
        <row r="2588">
          <cell r="A2588" t="str">
            <v>PS0LB6-1</v>
          </cell>
          <cell r="B2588" t="str">
            <v>BINARY INPUT MODULE FOR BUS DIFFERENTIAL RELAY (ABB/REB670)</v>
          </cell>
          <cell r="C2588" t="str">
            <v>BINARY I/P MOD FOR BUS DIFF (ABB/REB670)</v>
          </cell>
        </row>
        <row r="2589">
          <cell r="A2589" t="str">
            <v>PS0LC1-1</v>
          </cell>
          <cell r="B2589" t="str">
            <v xml:space="preserve">CUT OFF SWITCH, 4 CONTACTS (50BFC0, SS, EPS, 43RCC, 284CS) </v>
          </cell>
          <cell r="C2589" t="str">
            <v>SWITCH,4 contacts</v>
          </cell>
        </row>
        <row r="2590">
          <cell r="A2590" t="str">
            <v>PS0LC1-2</v>
          </cell>
          <cell r="B2590" t="str">
            <v>CUT OFF SWITCH, 8 CONTACTS (25CO, 79CO)</v>
          </cell>
          <cell r="C2590" t="str">
            <v>SWITCH,8 contacts</v>
          </cell>
        </row>
        <row r="2591">
          <cell r="A2591" t="str">
            <v>PS0LC1-3</v>
          </cell>
          <cell r="B2591" t="str">
            <v>CUT OFF SWITCH, 10 CONTACTS (DTTCO, 87CO, 86ACO, 50/51SCO)</v>
          </cell>
          <cell r="C2591" t="str">
            <v>SWITCH,10 contacts</v>
          </cell>
        </row>
        <row r="2592">
          <cell r="A2592" t="str">
            <v>PS0LC1-4</v>
          </cell>
          <cell r="B2592" t="str">
            <v>CUT OFF SWITCH, 20 CONTACTS (PTTCO, 85CO, 43CCS)</v>
          </cell>
          <cell r="C2592" t="str">
            <v>SWITCH,20 contacts</v>
          </cell>
        </row>
        <row r="2593">
          <cell r="A2593" t="str">
            <v>PS0LC2-1</v>
          </cell>
          <cell r="B2593" t="str">
            <v>BREAKER CONTROL SWITCH (CS)</v>
          </cell>
          <cell r="C2593" t="str">
            <v>CS</v>
          </cell>
        </row>
        <row r="2594">
          <cell r="A2594" t="str">
            <v>PS0LC2-2</v>
          </cell>
          <cell r="B2594" t="str">
            <v>DISCREPENCY CONTROL SWITCH (DCS)</v>
          </cell>
          <cell r="C2594" t="str">
            <v>DCS</v>
          </cell>
        </row>
        <row r="2595">
          <cell r="A2595" t="str">
            <v>PS0LC3-1</v>
          </cell>
          <cell r="B2595" t="str">
            <v>TRIP TRANSFER SWITCH (43)</v>
          </cell>
          <cell r="C2595" t="str">
            <v>TRIP TRANSFER SWITCH (43)</v>
          </cell>
        </row>
        <row r="2596">
          <cell r="A2596" t="str">
            <v>PS0LC4-1</v>
          </cell>
          <cell r="B2596" t="str">
            <v>VOLTAGE TRANSFER SWITCH (VTS)</v>
          </cell>
          <cell r="C2596" t="str">
            <v>VTS</v>
          </cell>
        </row>
        <row r="2597">
          <cell r="A2597" t="str">
            <v>PS0LC5-1</v>
          </cell>
          <cell r="B2597" t="str">
            <v>TRANSFORMER PARALLEL MODE SELECTOR SWITCH (43SP)</v>
          </cell>
          <cell r="C2597" t="str">
            <v>TX.SECELTOR SWITCH-43SP</v>
          </cell>
        </row>
        <row r="2598">
          <cell r="A2598" t="str">
            <v>PS0LC6-1</v>
          </cell>
          <cell r="B2598" t="str">
            <v>PUSH BUTTON</v>
          </cell>
          <cell r="C2598" t="str">
            <v>PB</v>
          </cell>
        </row>
        <row r="2599">
          <cell r="A2599" t="str">
            <v>PS0LC6-2</v>
          </cell>
          <cell r="B2599" t="str">
            <v>REMOTE INPUT/OUTPUT (RIO)</v>
          </cell>
          <cell r="C2599" t="str">
            <v>REMOTE INPUT/OUTPUT (RIO)</v>
          </cell>
        </row>
        <row r="2600">
          <cell r="A2600" t="str">
            <v>PS0LD1-1</v>
          </cell>
          <cell r="B2600" t="str">
            <v>WATT AND VAR TRANSDUCER (W&amp;VAR-TDR)</v>
          </cell>
          <cell r="C2600" t="str">
            <v>W&amp;VAR-TDR</v>
          </cell>
        </row>
        <row r="2601">
          <cell r="A2601" t="str">
            <v>PS0LD2-1</v>
          </cell>
          <cell r="B2601" t="str">
            <v>CURRENT TRANSDUCER (A-TDR)</v>
          </cell>
          <cell r="C2601" t="str">
            <v>A-TDR</v>
          </cell>
        </row>
        <row r="2602">
          <cell r="A2602" t="str">
            <v>PS0LD2-2</v>
          </cell>
          <cell r="B2602" t="str">
            <v>CURRENT TRANSDUCER (A-TDR 3 PH)</v>
          </cell>
          <cell r="C2602" t="str">
            <v>A-TDR (3PH)</v>
          </cell>
        </row>
        <row r="2603">
          <cell r="A2603" t="str">
            <v>PS0LD3-1</v>
          </cell>
          <cell r="B2603" t="str">
            <v>VOLTAGE TRANSDUCER (V-TDR)</v>
          </cell>
          <cell r="C2603" t="str">
            <v>V-TDR</v>
          </cell>
        </row>
        <row r="2604">
          <cell r="A2604" t="str">
            <v>PS0LD3-2</v>
          </cell>
          <cell r="B2604" t="str">
            <v>VOLTAGE TRANSDUCER (V-TDR 3 PH)</v>
          </cell>
          <cell r="C2604" t="str">
            <v>V-TDR (3PH)</v>
          </cell>
        </row>
        <row r="2605">
          <cell r="A2605" t="str">
            <v>PS0LD4-1</v>
          </cell>
          <cell r="B2605" t="str">
            <v>RESISTANCE TRANSDUCER (R-TDR)</v>
          </cell>
          <cell r="C2605" t="str">
            <v>R-TDR</v>
          </cell>
        </row>
        <row r="2606">
          <cell r="A2606" t="str">
            <v>PS0LD5-1</v>
          </cell>
          <cell r="B2606" t="str">
            <v>TEMPERATURE TRANSDUCER (T-TDR)</v>
          </cell>
          <cell r="C2606" t="str">
            <v>T-TDR</v>
          </cell>
        </row>
        <row r="2607">
          <cell r="A2607" t="str">
            <v>PS0LD6-1</v>
          </cell>
          <cell r="B2607" t="str">
            <v>DC VOLTAGE TRANSDUCER (DC-TDR)</v>
          </cell>
          <cell r="C2607" t="str">
            <v>DC-TDR</v>
          </cell>
        </row>
        <row r="2608">
          <cell r="A2608" t="str">
            <v>PS0LD7-1</v>
          </cell>
          <cell r="B2608" t="str">
            <v>FREQUENCY TRANSDUCER (F-TDR)</v>
          </cell>
          <cell r="C2608" t="str">
            <v>F-TDR</v>
          </cell>
        </row>
        <row r="2609">
          <cell r="A2609" t="str">
            <v>PS0LD8-1</v>
          </cell>
          <cell r="B2609" t="str">
            <v>DC-DC CONVERTER</v>
          </cell>
          <cell r="C2609" t="str">
            <v>DC-DC CONVERTER</v>
          </cell>
        </row>
        <row r="2610">
          <cell r="A2610" t="str">
            <v>PS0LE1-1</v>
          </cell>
          <cell r="B2610" t="str">
            <v>TERMINAL BLOCK FOR CT CIRCUIT</v>
          </cell>
          <cell r="C2610" t="str">
            <v>TERMINAL BLOCK-CT</v>
          </cell>
        </row>
        <row r="2611">
          <cell r="A2611" t="str">
            <v>PS0LE1-2</v>
          </cell>
          <cell r="B2611" t="str">
            <v>TERMINAL BLOCK FOR POWER SUPPLY CIRCUIT</v>
          </cell>
          <cell r="C2611" t="str">
            <v>TERMINAL BLOCK-power supply</v>
          </cell>
        </row>
        <row r="2612">
          <cell r="A2612" t="str">
            <v>PS0LE1-3</v>
          </cell>
          <cell r="B2612" t="str">
            <v>TERMINAL BLOCK FOR PT AND CONTROL CIRCUIT</v>
          </cell>
          <cell r="C2612" t="str">
            <v>TERMINAL BLOCK-PT,control cct.</v>
          </cell>
        </row>
        <row r="2613">
          <cell r="A2613" t="str">
            <v>PS0LE1-4</v>
          </cell>
          <cell r="B2613" t="str">
            <v>TERMINAL BLOCK WITH KNIFE SWITCH</v>
          </cell>
          <cell r="C2613" t="str">
            <v>TERMINAL BLOCK with knife</v>
          </cell>
        </row>
        <row r="2614">
          <cell r="A2614" t="str">
            <v>PS0LE1-5</v>
          </cell>
          <cell r="B2614" t="str">
            <v>TERMINAL BLOCK MARKER</v>
          </cell>
          <cell r="C2614" t="str">
            <v>TERMINAL BLOCK MARKER</v>
          </cell>
        </row>
        <row r="2615">
          <cell r="A2615" t="str">
            <v>PS0LE1-6</v>
          </cell>
          <cell r="B2615" t="str">
            <v>TERMINAL LUG (FERRULE) 2.5X8 MM.</v>
          </cell>
          <cell r="C2615" t="str">
            <v>TERMINAL LUG (FERRULE) 2.5X8 MM.</v>
          </cell>
        </row>
        <row r="2616">
          <cell r="A2616" t="str">
            <v>PS0LE1-7</v>
          </cell>
          <cell r="B2616" t="str">
            <v>DIN RAIL TYPE C (FOR TERMINAL) LENGTH 2 M.</v>
          </cell>
          <cell r="C2616" t="str">
            <v>DIN RAIL TYPE C (FOR TERMINAL)  2 M.</v>
          </cell>
        </row>
        <row r="2617">
          <cell r="A2617" t="str">
            <v>PS0LE2-1</v>
          </cell>
          <cell r="B2617" t="str">
            <v>MCB, 0.5A, 3 POLE FOR PT</v>
          </cell>
          <cell r="C2617" t="str">
            <v xml:space="preserve">MCB, 0.5A, 3 POLE </v>
          </cell>
        </row>
        <row r="2618">
          <cell r="A2618" t="str">
            <v>PS0LE2-2</v>
          </cell>
          <cell r="B2618" t="str">
            <v>MCB, 0.5A, 2 POLE FOR PT</v>
          </cell>
          <cell r="C2618" t="str">
            <v xml:space="preserve">MCB, 0.5A, 2 POLE </v>
          </cell>
        </row>
        <row r="2619">
          <cell r="A2619" t="str">
            <v>PS0LE2-3</v>
          </cell>
          <cell r="B2619" t="str">
            <v>MCB, 0.5A, 1 POLE FOR PT</v>
          </cell>
          <cell r="C2619" t="str">
            <v xml:space="preserve">MCB, 0.5A, 1 POLE </v>
          </cell>
        </row>
        <row r="2620">
          <cell r="A2620" t="str">
            <v>PS0LE2-4</v>
          </cell>
          <cell r="B2620" t="str">
            <v>MCB, 6A, 2 POLE FOR AC SUPPLY</v>
          </cell>
          <cell r="C2620" t="str">
            <v>MCB, 6A, 2 POLE for AC</v>
          </cell>
        </row>
        <row r="2621">
          <cell r="A2621" t="str">
            <v>PS0LE2-5</v>
          </cell>
          <cell r="B2621" t="str">
            <v>MCB, 6A, 2 POLE FOR DC SUPPLY</v>
          </cell>
          <cell r="C2621" t="str">
            <v>MCB, 6A, 2 POLE for DC</v>
          </cell>
        </row>
        <row r="2622">
          <cell r="A2622" t="str">
            <v>PS0LE2-6</v>
          </cell>
          <cell r="B2622" t="str">
            <v>MCB, 6A, 1 POLE FOR DC SUPPLY</v>
          </cell>
          <cell r="C2622" t="str">
            <v>MCB, 6A, 1 POLE for DC</v>
          </cell>
        </row>
        <row r="2623">
          <cell r="A2623" t="str">
            <v>PS0LE2-7</v>
          </cell>
          <cell r="B2623" t="str">
            <v>MCB, 3A, 3 POLE WITH AUX. 1NC</v>
          </cell>
          <cell r="C2623" t="str">
            <v>MCB, 3A, 3 POLE WITH AUX. 1NC</v>
          </cell>
        </row>
        <row r="2624">
          <cell r="A2624" t="str">
            <v>PS0LE2-8</v>
          </cell>
          <cell r="B2624" t="str">
            <v>MCB,10A, 2 POLE FOR DC SUPPLY</v>
          </cell>
          <cell r="C2624" t="str">
            <v>MCB, 10A, 2 POLE for DC</v>
          </cell>
        </row>
        <row r="2625">
          <cell r="A2625" t="str">
            <v>PS0LE2-9</v>
          </cell>
          <cell r="B2625" t="str">
            <v>MCB, 15A, 2 POLE FOR DC SUPPLY</v>
          </cell>
          <cell r="C2625" t="str">
            <v>MCB, 15A, 2 POLE for DC</v>
          </cell>
        </row>
        <row r="2626">
          <cell r="A2626" t="str">
            <v>PS0LE2-10</v>
          </cell>
          <cell r="B2626" t="str">
            <v>MCB, 20A, 2 POLE FOR DC SUPPLY</v>
          </cell>
          <cell r="C2626" t="str">
            <v>MCB, 20A, 2 POLE for DC</v>
          </cell>
        </row>
        <row r="2627">
          <cell r="A2627" t="str">
            <v>PS0LE2-11</v>
          </cell>
          <cell r="B2627" t="str">
            <v>MCB, 0.5A, 1 POLE FOR DC SUPPLY WITH AUX.</v>
          </cell>
          <cell r="C2627" t="str">
            <v>MCB, 0.5A, 1 POLE for DC with AUX.</v>
          </cell>
        </row>
        <row r="2628">
          <cell r="A2628" t="str">
            <v>PS0LE2-12</v>
          </cell>
          <cell r="B2628" t="str">
            <v>MCB, 6A,2 POLE FOR DC SUPPLY WITH AUX.</v>
          </cell>
          <cell r="C2628" t="str">
            <v>MCB, 6A, 2 POLE for DC with AUX.</v>
          </cell>
        </row>
        <row r="2629">
          <cell r="A2629" t="str">
            <v>PS0LE2-13</v>
          </cell>
          <cell r="B2629" t="str">
            <v>MCB, 0.5A, 3 POLE WITH AUX.</v>
          </cell>
          <cell r="C2629" t="str">
            <v>MCB, 0.5A, 3 POLE with AUX.</v>
          </cell>
        </row>
        <row r="2630">
          <cell r="A2630" t="str">
            <v>PS0LE2-14</v>
          </cell>
          <cell r="B2630" t="str">
            <v>MCB, 0.5A, 1 POLE WITH AUX.</v>
          </cell>
          <cell r="C2630" t="str">
            <v>MCB, 0.5A, 1 POLE with AUX.</v>
          </cell>
        </row>
        <row r="2631">
          <cell r="A2631" t="str">
            <v>PS0LE2-15</v>
          </cell>
          <cell r="B2631" t="str">
            <v>MCB, 1A, 1 POLE WITH AUX.</v>
          </cell>
          <cell r="C2631" t="str">
            <v>MCB, 1A, 1 POLE with AUX.</v>
          </cell>
        </row>
        <row r="2632">
          <cell r="A2632" t="str">
            <v>PS0LE2-16</v>
          </cell>
          <cell r="B2632" t="str">
            <v>MCB, 1A, 3 POLE WITH AUX.</v>
          </cell>
          <cell r="C2632" t="str">
            <v>MCB, 1A, 3 POLE with AUX.</v>
          </cell>
        </row>
        <row r="2633">
          <cell r="A2633" t="str">
            <v>PS0LE2-17</v>
          </cell>
          <cell r="B2633" t="str">
            <v>MCB, 32A, 1 POLE 400 V.</v>
          </cell>
          <cell r="C2633" t="str">
            <v>MCB, 32A, 1 POLE 400 V.</v>
          </cell>
        </row>
        <row r="2634">
          <cell r="A2634" t="str">
            <v>PS0LE2-18</v>
          </cell>
          <cell r="B2634" t="str">
            <v>MCB, 0.5A, 2 POLE FOR DC SUPPLY</v>
          </cell>
          <cell r="C2634" t="str">
            <v>MCB, 0.5A, 2 POLE for DC</v>
          </cell>
        </row>
        <row r="2635">
          <cell r="A2635" t="str">
            <v>PS0LE2-19</v>
          </cell>
          <cell r="B2635" t="str">
            <v>MCB, 3A, 1 POLE WITH AUX.</v>
          </cell>
          <cell r="C2635" t="str">
            <v>MCB, 3A, 1 POLE with AUX.</v>
          </cell>
        </row>
        <row r="2636">
          <cell r="A2636" t="str">
            <v>PS0LE2-20</v>
          </cell>
          <cell r="B2636" t="str">
            <v>MCB, 3A, 3 POLE WITH 2 NC AUX.</v>
          </cell>
          <cell r="C2636" t="str">
            <v>MCB, 3A, 3 POLE with 2 NC AUX.</v>
          </cell>
        </row>
        <row r="2637">
          <cell r="A2637" t="str">
            <v>PS0LE3-1</v>
          </cell>
          <cell r="B2637" t="str">
            <v>KNIFE SWITCH ISOLATOR FOR BREAKER CONTROL UNIT</v>
          </cell>
          <cell r="C2637" t="str">
            <v>KS</v>
          </cell>
        </row>
        <row r="2638">
          <cell r="A2638" t="str">
            <v>PS0LE4-1</v>
          </cell>
          <cell r="B2638" t="str">
            <v>FUSE</v>
          </cell>
          <cell r="C2638" t="str">
            <v>FUSE</v>
          </cell>
        </row>
        <row r="2639">
          <cell r="A2639" t="str">
            <v>PS0LE5-1</v>
          </cell>
          <cell r="B2639" t="str">
            <v>COAXIAL CABLE</v>
          </cell>
          <cell r="C2639" t="str">
            <v>COAXIAL CABLE</v>
          </cell>
        </row>
        <row r="2640">
          <cell r="A2640" t="str">
            <v>PS0LE6-1</v>
          </cell>
          <cell r="B2640" t="str">
            <v>ACCESSORIES EQUIPMENT FOR ADDITIONAL ABB-REC561 TO EXISING SYSTEM</v>
          </cell>
          <cell r="C2640" t="str">
            <v xml:space="preserve">ACCESSORIES FOR ADDITIONAL ABB-REC561 </v>
          </cell>
        </row>
        <row r="2641">
          <cell r="A2641" t="str">
            <v>PS0LE7-1</v>
          </cell>
          <cell r="B2641" t="str">
            <v>TINNED STRANDED SWITCHBOARD WIRE CABLE 1.5 SQ.MM</v>
          </cell>
          <cell r="C2641" t="str">
            <v>S/W BOARD WIRE CABLE (1.5 SQ.MM)</v>
          </cell>
        </row>
        <row r="2642">
          <cell r="A2642" t="str">
            <v>PS0LE7-2</v>
          </cell>
          <cell r="B2642" t="str">
            <v>TINNED STRANDED SWITCHBOARD WIRE CABLE 2.5 SQ.MM</v>
          </cell>
          <cell r="C2642" t="str">
            <v>S/W BOARD WIRE CABLE (2.5 SQ.MM)</v>
          </cell>
        </row>
        <row r="2643">
          <cell r="A2643" t="str">
            <v>PS0LF1-1</v>
          </cell>
          <cell r="B2643" t="str">
            <v>ANALOG ISOLATOR CARD</v>
          </cell>
          <cell r="C2643" t="str">
            <v>ANALOG ISOLATOR CARD</v>
          </cell>
        </row>
        <row r="2644">
          <cell r="A2644" t="str">
            <v>PS0LF1-2</v>
          </cell>
          <cell r="B2644" t="str">
            <v>POWER SUPPLY</v>
          </cell>
          <cell r="C2644" t="str">
            <v>POWER SUPPLY</v>
          </cell>
        </row>
        <row r="2645">
          <cell r="A2645" t="str">
            <v>PS0LF1-3</v>
          </cell>
          <cell r="B2645" t="str">
            <v>ACQUISITION UNIT</v>
          </cell>
          <cell r="C2645" t="str">
            <v>ACQUISITION UNIT</v>
          </cell>
        </row>
        <row r="2646">
          <cell r="A2646" t="str">
            <v>PS0LF1-4</v>
          </cell>
          <cell r="B2646" t="str">
            <v>CPU &amp; MEMORY MODULE 1</v>
          </cell>
          <cell r="C2646" t="str">
            <v>CPU &amp; MEMOMRY MODULE 1</v>
          </cell>
        </row>
        <row r="2647">
          <cell r="A2647" t="str">
            <v>PS0LF1-5</v>
          </cell>
          <cell r="B2647" t="str">
            <v>ANALOG ISOLATOR FOR VOLTAGE</v>
          </cell>
          <cell r="C2647" t="str">
            <v>ANALOG ISOLATOR FOR VOLTAGE</v>
          </cell>
        </row>
        <row r="2648">
          <cell r="A2648" t="str">
            <v>PS0LF1-6</v>
          </cell>
          <cell r="B2648" t="str">
            <v>ANALOG ISOLATOR FOR CURRENT</v>
          </cell>
          <cell r="C2648" t="str">
            <v>ANALOG ISOLATOR FOR CURRENT</v>
          </cell>
        </row>
        <row r="2649">
          <cell r="A2649" t="str">
            <v>PS0LF1-7</v>
          </cell>
          <cell r="B2649" t="str">
            <v>DIGITAL ISOLATOR MODULE</v>
          </cell>
          <cell r="C2649" t="str">
            <v>DIGITAL ISOLATOR MODULE</v>
          </cell>
        </row>
        <row r="2650">
          <cell r="A2650" t="str">
            <v>PS0LF1-8</v>
          </cell>
          <cell r="B2650" t="str">
            <v>HARD DISK &amp; HARD DISK CONTROLLER</v>
          </cell>
          <cell r="C2650" t="str">
            <v>HARD DISK &amp; HARD DISK CONTROLLER</v>
          </cell>
        </row>
        <row r="2651">
          <cell r="A2651" t="str">
            <v>PS0LF1-9</v>
          </cell>
          <cell r="B2651" t="str">
            <v>TELE- COMMUNICATION BOARD</v>
          </cell>
          <cell r="C2651" t="str">
            <v>TELE- COMMUNICATION BOARD</v>
          </cell>
        </row>
        <row r="2652">
          <cell r="A2652" t="str">
            <v>PS0LK1-1</v>
          </cell>
          <cell r="B2652" t="str">
            <v>BREAKER FAILURE RELAY (50BF+62BF)</v>
          </cell>
          <cell r="C2652" t="str">
            <v>RELAY-50BF+62BF</v>
          </cell>
        </row>
        <row r="2653">
          <cell r="A2653" t="str">
            <v>PS0LK1-2</v>
          </cell>
          <cell r="B2653" t="str">
            <v>TIME RELAY (62PD, 62b,62TT)</v>
          </cell>
          <cell r="C2653" t="str">
            <v>RELAY-62</v>
          </cell>
        </row>
        <row r="2654">
          <cell r="A2654" t="str">
            <v>PS0LL1-1</v>
          </cell>
          <cell r="B2654" t="str">
            <v>SYNCHRONISM CHECK RELAY (25)</v>
          </cell>
          <cell r="C2654" t="str">
            <v>RELAY-25</v>
          </cell>
        </row>
        <row r="2655">
          <cell r="A2655" t="str">
            <v>PS0LL2-1</v>
          </cell>
          <cell r="B2655" t="str">
            <v>AUTO RECLOSING RELAY (79)</v>
          </cell>
          <cell r="C2655" t="str">
            <v>RELAY-79</v>
          </cell>
        </row>
        <row r="2656">
          <cell r="A2656" t="str">
            <v>PS0LL3-1</v>
          </cell>
          <cell r="B2656" t="str">
            <v>FREQUENCY RELAY (81)</v>
          </cell>
          <cell r="C2656" t="str">
            <v>RELAY-81</v>
          </cell>
        </row>
        <row r="2657">
          <cell r="A2657" t="str">
            <v>PS0LL4-1</v>
          </cell>
          <cell r="B2657" t="str">
            <v>OVERFLUXING RELAY (24K,24L)</v>
          </cell>
          <cell r="C2657" t="str">
            <v>RELAY-24</v>
          </cell>
        </row>
        <row r="2658">
          <cell r="A2658" t="str">
            <v>PS0LL5-1</v>
          </cell>
          <cell r="B2658" t="str">
            <v>OVERVOLTAGE RELAY (59N,59C)</v>
          </cell>
          <cell r="C2658" t="str">
            <v>RELAY-59</v>
          </cell>
        </row>
        <row r="2659">
          <cell r="A2659" t="str">
            <v>PS0LL6-1</v>
          </cell>
          <cell r="B2659" t="str">
            <v>TRIP CIRCUIT SUPERVISION RELAY (95TCS)</v>
          </cell>
          <cell r="C2659" t="str">
            <v>RELAY-95TCS</v>
          </cell>
        </row>
        <row r="2660">
          <cell r="A2660" t="str">
            <v>PS0LL7-1</v>
          </cell>
          <cell r="B2660" t="str">
            <v>DIRECTIONAL OVERCURRENT RELAY (67/67N)</v>
          </cell>
          <cell r="C2660" t="str">
            <v>RELAY-67</v>
          </cell>
        </row>
        <row r="2661">
          <cell r="A2661" t="str">
            <v>PS0LM1-1</v>
          </cell>
          <cell r="B2661" t="str">
            <v>kWh&amp;kVARh METER</v>
          </cell>
          <cell r="C2661" t="str">
            <v>kWh&amp;kVARh</v>
          </cell>
        </row>
        <row r="2662">
          <cell r="A2662" t="str">
            <v>PS0LM1-2</v>
          </cell>
          <cell r="B2662" t="str">
            <v>AMMETER</v>
          </cell>
          <cell r="C2662" t="str">
            <v>AMMETER</v>
          </cell>
        </row>
        <row r="2663">
          <cell r="A2663" t="str">
            <v>PS0LM1-3</v>
          </cell>
          <cell r="B2663" t="str">
            <v>VOLTMETER</v>
          </cell>
          <cell r="C2663" t="str">
            <v>VOLTMETER</v>
          </cell>
        </row>
        <row r="2664">
          <cell r="A2664" t="str">
            <v>PS0LM1-4</v>
          </cell>
          <cell r="B2664" t="str">
            <v>RACK FOR 2 METERS MOUNTING</v>
          </cell>
          <cell r="C2664" t="str">
            <v>RACK FOR 2 METERS MOUNTING</v>
          </cell>
        </row>
        <row r="2665">
          <cell r="A2665" t="str">
            <v>PS0LM2-1</v>
          </cell>
          <cell r="B2665" t="str">
            <v>DOT METRIX PRINTER</v>
          </cell>
          <cell r="C2665" t="str">
            <v>DOT METRIX PRINTER</v>
          </cell>
        </row>
        <row r="2666">
          <cell r="A2666" t="str">
            <v>PS0LM3-1</v>
          </cell>
          <cell r="B2666" t="str">
            <v>DATAGYR</v>
          </cell>
          <cell r="C2666" t="str">
            <v>DATAGYR</v>
          </cell>
        </row>
        <row r="2667">
          <cell r="A2667" t="str">
            <v>PS0LM3-2</v>
          </cell>
          <cell r="B2667" t="str">
            <v>PAPER for DATAGYR</v>
          </cell>
          <cell r="C2667" t="str">
            <v>PAPER for DATAGYR</v>
          </cell>
        </row>
        <row r="2668">
          <cell r="A2668" t="str">
            <v>PS0LN1-1</v>
          </cell>
          <cell r="B2668" t="str">
            <v>SEMAPHORE</v>
          </cell>
          <cell r="C2668" t="str">
            <v>SEMAPHORE</v>
          </cell>
        </row>
        <row r="2669">
          <cell r="A2669" t="str">
            <v>PS0LN2-1</v>
          </cell>
          <cell r="B2669" t="str">
            <v>MANUALLY OPERATED DISCONECTED SWITCH</v>
          </cell>
          <cell r="C2669" t="str">
            <v>MDS</v>
          </cell>
        </row>
        <row r="2670">
          <cell r="A2670" t="str">
            <v>PS0LN3-1</v>
          </cell>
          <cell r="B2670" t="str">
            <v>LL</v>
          </cell>
          <cell r="C2670" t="str">
            <v>LL</v>
          </cell>
        </row>
        <row r="2671">
          <cell r="A2671" t="str">
            <v>PS0LN4-1</v>
          </cell>
          <cell r="B2671" t="str">
            <v>INDICATING LAMP (R,G,IL,LG)</v>
          </cell>
          <cell r="C2671" t="str">
            <v>IL</v>
          </cell>
        </row>
        <row r="2672">
          <cell r="A2672" t="str">
            <v>PS0LN4-2</v>
          </cell>
          <cell r="B2672" t="str">
            <v>ANNUNCIATOR</v>
          </cell>
          <cell r="C2672" t="str">
            <v>ANNUNCIATOR</v>
          </cell>
        </row>
        <row r="2673">
          <cell r="A2673" t="str">
            <v>PS0LO1-1</v>
          </cell>
          <cell r="B2673" t="str">
            <v>TEST SWITCH (TS,FT-1)</v>
          </cell>
          <cell r="C2673" t="str">
            <v>TS,FT-1</v>
          </cell>
        </row>
        <row r="2674">
          <cell r="A2674" t="str">
            <v>PS0LO1-2</v>
          </cell>
          <cell r="B2674" t="str">
            <v>TEST SWITCH (FOR METERING)</v>
          </cell>
          <cell r="C2674" t="str">
            <v>TEST SWITCH (FOR METERING)</v>
          </cell>
        </row>
        <row r="2675">
          <cell r="A2675" t="str">
            <v>PS0LO2-1</v>
          </cell>
          <cell r="B2675" t="str">
            <v>TEST SWITCH (TS, for relays)</v>
          </cell>
          <cell r="C2675" t="str">
            <v>TS, for relays</v>
          </cell>
        </row>
        <row r="2676">
          <cell r="A2676" t="str">
            <v>PS0LO2-2</v>
          </cell>
          <cell r="B2676" t="str">
            <v>TEST PLUG (FOR RELAY)</v>
          </cell>
          <cell r="C2676" t="str">
            <v>TP (FOR RELAY)</v>
          </cell>
        </row>
        <row r="2677">
          <cell r="A2677" t="str">
            <v>PS0LO3-1</v>
          </cell>
          <cell r="B2677" t="str">
            <v>Aux. CT (SLCE)</v>
          </cell>
          <cell r="C2677" t="str">
            <v>Aux.CT(SLCE)</v>
          </cell>
        </row>
        <row r="2678">
          <cell r="A2678" t="str">
            <v>PS0LO3-2</v>
          </cell>
          <cell r="B2678" t="str">
            <v xml:space="preserve">Aux. CT </v>
          </cell>
          <cell r="C2678" t="str">
            <v>Aux.CT</v>
          </cell>
        </row>
        <row r="2679">
          <cell r="A2679" t="str">
            <v>PS0LO4-1</v>
          </cell>
          <cell r="B2679" t="str">
            <v>Aux. PT</v>
          </cell>
          <cell r="C2679" t="str">
            <v>Aux. PT</v>
          </cell>
        </row>
        <row r="2680">
          <cell r="A2680" t="str">
            <v>PS0LO5-1</v>
          </cell>
          <cell r="B2680" t="str">
            <v>Nameplate</v>
          </cell>
          <cell r="C2680" t="str">
            <v>Nameplate</v>
          </cell>
        </row>
        <row r="2681">
          <cell r="A2681" t="str">
            <v>PS0LO6-1</v>
          </cell>
          <cell r="B2681" t="str">
            <v>GPS RECEIVER</v>
          </cell>
          <cell r="C2681" t="str">
            <v>GPS RECEIVER</v>
          </cell>
        </row>
        <row r="2682">
          <cell r="A2682" t="str">
            <v>PS0LO6-2</v>
          </cell>
          <cell r="B2682" t="str">
            <v>GPS ANTENNA</v>
          </cell>
          <cell r="C2682" t="str">
            <v>GPS ANTENNA</v>
          </cell>
        </row>
        <row r="2683">
          <cell r="A2683" t="str">
            <v>PS0LO7-1</v>
          </cell>
          <cell r="B2683" t="str">
            <v>METROSIL</v>
          </cell>
          <cell r="C2683" t="str">
            <v>METROSIL</v>
          </cell>
        </row>
        <row r="2684">
          <cell r="A2684" t="str">
            <v>PS0LP1-1</v>
          </cell>
          <cell r="B2684" t="str">
            <v>DISTANCE RELAY (21P1) FOR 500 kV without 79/25</v>
          </cell>
          <cell r="C2684" t="str">
            <v xml:space="preserve">RELAY-21P1 for 500 kV </v>
          </cell>
        </row>
        <row r="2685">
          <cell r="A2685" t="str">
            <v>PS0LP1-2</v>
          </cell>
          <cell r="B2685" t="str">
            <v>DISTANCE RELAY (21+79) FOR 500 kV with 79/25</v>
          </cell>
          <cell r="C2685" t="str">
            <v xml:space="preserve">RELAY-(21+79) for 500 kV </v>
          </cell>
        </row>
        <row r="2686">
          <cell r="A2686" t="str">
            <v>PS0LP1-3</v>
          </cell>
          <cell r="B2686" t="str">
            <v>DISTANCE RELAY (21P2) FOR 500 kV without 79/25</v>
          </cell>
          <cell r="C2686" t="str">
            <v xml:space="preserve">RELAY-21P2 for 500 kV </v>
          </cell>
        </row>
        <row r="2687">
          <cell r="A2687" t="str">
            <v>PS0LP2-1</v>
          </cell>
          <cell r="B2687" t="str">
            <v>DISTANCE RELAY (21P1) FOR 230 kV, 1ph without 79/25</v>
          </cell>
          <cell r="C2687" t="str">
            <v xml:space="preserve">RELAY-21P1 for 230 kV,1ph </v>
          </cell>
        </row>
        <row r="2688">
          <cell r="A2688" t="str">
            <v>PS0LP2-2</v>
          </cell>
          <cell r="B2688" t="str">
            <v>DISTANCE RELAY (21+79) FOR 230 kV, 1ph with 79/25</v>
          </cell>
          <cell r="C2688" t="str">
            <v xml:space="preserve">RELAY-(21+79) for 230 kV,1ph </v>
          </cell>
        </row>
        <row r="2689">
          <cell r="A2689" t="str">
            <v>PS0LP2-3</v>
          </cell>
          <cell r="B2689" t="str">
            <v>DISTANCE RELAY (21) FOR 230 kV, 3ph without 79/25</v>
          </cell>
          <cell r="C2689" t="str">
            <v xml:space="preserve">RELAY-21 for 230 kV,3ph </v>
          </cell>
        </row>
        <row r="2690">
          <cell r="A2690" t="str">
            <v>PS0LP2-4</v>
          </cell>
          <cell r="B2690" t="str">
            <v>DISTANCE RELAY (21+79) FOR 230 kV, 3ph with 79/25</v>
          </cell>
          <cell r="C2690" t="str">
            <v xml:space="preserve">RELAY-(21+79) for 230 kV,3ph </v>
          </cell>
        </row>
        <row r="2691">
          <cell r="A2691" t="str">
            <v>PS0LP2-5</v>
          </cell>
          <cell r="B2691" t="str">
            <v>DISTANCE RELAY (21P2) FOR 230 kV, 1ph without 79/25</v>
          </cell>
          <cell r="C2691" t="str">
            <v xml:space="preserve">RELAY-21P2 for 230 kV,1ph </v>
          </cell>
        </row>
        <row r="2692">
          <cell r="A2692" t="str">
            <v>PS0LP2-6</v>
          </cell>
          <cell r="B2692" t="str">
            <v>DISTANCE RELAY (21P2) FOR 230 kV, 3ph without 79/25</v>
          </cell>
          <cell r="C2692" t="str">
            <v xml:space="preserve">RELAY-21P2 for 230 kV,3ph </v>
          </cell>
        </row>
        <row r="2693">
          <cell r="A2693" t="str">
            <v>PS0LP3-1</v>
          </cell>
          <cell r="B2693" t="str">
            <v>DISTANCE RELAY (21) FOR 115 kV without 79/25</v>
          </cell>
          <cell r="C2693" t="str">
            <v xml:space="preserve">RELAY-21 for 115 kV </v>
          </cell>
        </row>
        <row r="2694">
          <cell r="A2694" t="str">
            <v>PS0LP3-2</v>
          </cell>
          <cell r="B2694" t="str">
            <v>DISTANCE RELAY (21+79) FOR 115 kV with 79/25</v>
          </cell>
          <cell r="C2694" t="str">
            <v xml:space="preserve">RELAY-(21+79) for 115 kV </v>
          </cell>
        </row>
        <row r="2695">
          <cell r="A2695" t="str">
            <v>PS0LP4-1</v>
          </cell>
          <cell r="B2695" t="str">
            <v>LINE CURRENT DIFFERENTIAL RELAY (87L)</v>
          </cell>
          <cell r="C2695" t="str">
            <v>RELAY-87L</v>
          </cell>
        </row>
        <row r="2696">
          <cell r="A2696" t="str">
            <v>PS0LP5-1</v>
          </cell>
          <cell r="B2696" t="str">
            <v>AUTO RECLOSING AND SYNCHRONISM CHECK RELAY (79+25)</v>
          </cell>
          <cell r="C2696" t="str">
            <v>RELAY-79+25</v>
          </cell>
        </row>
        <row r="2697">
          <cell r="A2697" t="str">
            <v>PS0LR1-1</v>
          </cell>
          <cell r="B2697" t="str">
            <v>REACTOR DIFFERENTIAL RELAY (87R)</v>
          </cell>
          <cell r="C2697" t="str">
            <v>RELAY-87R</v>
          </cell>
        </row>
        <row r="2698">
          <cell r="A2698" t="str">
            <v>PS0LR1-2</v>
          </cell>
          <cell r="B2698" t="str">
            <v>NEUTRAL REACTOR DIFFERENTIAL RELAY (87RN)</v>
          </cell>
          <cell r="C2698" t="str">
            <v>RELAY-87RN</v>
          </cell>
        </row>
        <row r="2699">
          <cell r="A2699" t="str">
            <v>PS0LT1-1</v>
          </cell>
          <cell r="B2699" t="str">
            <v>TRANSFORMER DIFFERENTIAL RELAY (87K, 3 restraint windings)</v>
          </cell>
          <cell r="C2699" t="str">
            <v>RELAY-87K,3 restraint</v>
          </cell>
        </row>
        <row r="2700">
          <cell r="A2700" t="str">
            <v>PS0LT1-2</v>
          </cell>
          <cell r="B2700" t="str">
            <v>TRANSFORMER DIFFERENTIAL RELAY (87K, 4 restraint windings)</v>
          </cell>
          <cell r="C2700" t="str">
            <v>RELAY-87K,4 restraint</v>
          </cell>
        </row>
        <row r="2701">
          <cell r="A2701" t="str">
            <v>PS0LT1-3</v>
          </cell>
          <cell r="B2701" t="str">
            <v>TRANSFORMER DIFFERENTIAL RELAY (87K, 5 restraint windings)</v>
          </cell>
          <cell r="C2701" t="str">
            <v>RELAY-87K,5 restraint</v>
          </cell>
        </row>
        <row r="2702">
          <cell r="A2702" t="str">
            <v>PS0LT1-4</v>
          </cell>
          <cell r="B2702" t="str">
            <v>TRANSFORMER DIFFERENTIAL RELAY (87K, 2 restraint windings)</v>
          </cell>
          <cell r="C2702" t="str">
            <v>RELAY-87K,2 restraint</v>
          </cell>
        </row>
        <row r="2703">
          <cell r="A2703" t="str">
            <v>PS0LT1-5</v>
          </cell>
          <cell r="B2703" t="str">
            <v>TRANSFORMER DIFFERENTIAL RELAY (87K, 6 restraint windings)</v>
          </cell>
          <cell r="C2703" t="str">
            <v>RELAY-87K,6 restraint</v>
          </cell>
        </row>
        <row r="2704">
          <cell r="A2704" t="str">
            <v>PS0LT2-1</v>
          </cell>
          <cell r="B2704" t="str">
            <v>TRANSFORMER OVERCURRENT RELAY (51T/51TG, 51L/51LG,51/51G,51S/51SG,51C/51CG)</v>
          </cell>
          <cell r="C2704" t="str">
            <v>RELAY-51/51G</v>
          </cell>
        </row>
        <row r="2705">
          <cell r="A2705" t="str">
            <v>PS0LT2-2</v>
          </cell>
          <cell r="B2705" t="str">
            <v>OVERCURRENT GROUND BACKUP RELAY (51GB)</v>
          </cell>
          <cell r="C2705" t="str">
            <v>RELAY-51GB</v>
          </cell>
        </row>
        <row r="2706">
          <cell r="A2706" t="str">
            <v>PS0LV1-1</v>
          </cell>
          <cell r="B2706" t="str">
            <v>UNBALANCE SENSING RELAY (Voltage type-60CH,60CL)</v>
          </cell>
          <cell r="C2706" t="str">
            <v>RELAY-60,Voltage type</v>
          </cell>
        </row>
        <row r="2707">
          <cell r="A2707" t="str">
            <v>PS0LV2-1</v>
          </cell>
          <cell r="B2707" t="str">
            <v>UNBALANCE SENSING RELAY (Current type for 115 kV-60C)</v>
          </cell>
          <cell r="C2707" t="str">
            <v>RELAY-60,Current type for 115 kV</v>
          </cell>
        </row>
        <row r="2708">
          <cell r="A2708" t="str">
            <v>PS0LV2-2</v>
          </cell>
          <cell r="B2708" t="str">
            <v>UNBALANCE SENSING RELAY (Current type for 230 kV-60C)</v>
          </cell>
          <cell r="C2708" t="str">
            <v>RELAY-60,Current type for 230 kV</v>
          </cell>
        </row>
        <row r="2709">
          <cell r="A2709" t="str">
            <v>PS0MO1-1</v>
          </cell>
          <cell r="B2709" t="str">
            <v>DESIGN AND INSTALLATION OF CB CONTROLLER (REC561)</v>
          </cell>
          <cell r="C2709" t="str">
            <v>DESIGN AND INSTALLATION OF REC561</v>
          </cell>
        </row>
        <row r="2710">
          <cell r="A2710" t="str">
            <v>PS0MO2-1</v>
          </cell>
          <cell r="B2710" t="str">
            <v>MODIFICATION TO THE EXISTING CONTROL AND PROTECTION SYSTEM</v>
          </cell>
          <cell r="C2710" t="str">
            <v>MODIFICATION TO THE EXISTING C&amp;P</v>
          </cell>
        </row>
        <row r="2711">
          <cell r="B2711" t="str">
            <v xml:space="preserve">COST OF LOCAL TRANSPORTATION,CONSTRUCTION AND INSTALLATION FOR ITEM </v>
          </cell>
          <cell r="C2711" t="str">
            <v>COST OF TRANPORTATION&amp;INSTALLATION</v>
          </cell>
        </row>
        <row r="2712">
          <cell r="B2712" t="str">
            <v>CONTROL COORDINATION BETWEEN SVC AND CAPACITOR BANKS</v>
          </cell>
          <cell r="C2712" t="str">
            <v>CONTROL COORDINATION SVC AND CAP BANKS</v>
          </cell>
        </row>
        <row r="2713">
          <cell r="B2713" t="str">
            <v>THE STUDY OF CONTROL INTERACTION BETWEEN SVC AND HVDC</v>
          </cell>
          <cell r="C2713" t="str">
            <v>THE STUDY OF CONTR INTERAC SVC AND HVDC</v>
          </cell>
        </row>
        <row r="2714">
          <cell r="A2714" t="str">
            <v>PS0WB1-1</v>
          </cell>
          <cell r="B2714" t="str">
            <v>1 SET OF BUS PROTECTION (High Impedance)</v>
          </cell>
          <cell r="C2714" t="str">
            <v xml:space="preserve">1 set of BUS PROT-High </v>
          </cell>
        </row>
        <row r="2715">
          <cell r="A2715" t="str">
            <v>PS0WB2-1</v>
          </cell>
          <cell r="B2715" t="str">
            <v>Cleats without Insulators (6-wire type)</v>
          </cell>
          <cell r="C2715" t="str">
            <v>1 set of BUS PROT-Low,NO SWITCH 6feeders</v>
          </cell>
        </row>
        <row r="2716">
          <cell r="A2716" t="str">
            <v>PS0WK1-1</v>
          </cell>
          <cell r="B2716" t="str">
            <v>1 SET OF BREAKER FAILURE PROTECTION WITH 86BF</v>
          </cell>
          <cell r="C2716" t="str">
            <v>1 set of BRK FAILURE PROT with 86</v>
          </cell>
        </row>
        <row r="2717">
          <cell r="A2717" t="str">
            <v>PS0WK2-1</v>
          </cell>
          <cell r="B2717" t="str">
            <v>1 SET OF BREAKER FAILURE PROTECTION WITHOUT 86BF</v>
          </cell>
          <cell r="C2717" t="str">
            <v>1 set of BRK FAILURE PROT without 86</v>
          </cell>
        </row>
        <row r="2718">
          <cell r="A2718" t="str">
            <v>PS0WP1-1</v>
          </cell>
          <cell r="B2718" t="str">
            <v>1 SET OF LINE PROTECTION (21, 1ph)</v>
          </cell>
          <cell r="C2718" t="str">
            <v>1 set of LINE PROT,1ph</v>
          </cell>
        </row>
        <row r="2719">
          <cell r="A2719" t="str">
            <v>PS0WP2-1</v>
          </cell>
          <cell r="B2719" t="str">
            <v>1 SET OF LINE PROTECTION (21, 3ph)</v>
          </cell>
          <cell r="C2719" t="str">
            <v>1 set of LINE PROT,3ph</v>
          </cell>
        </row>
        <row r="2720">
          <cell r="A2720" t="str">
            <v>PS0WP2-2</v>
          </cell>
          <cell r="B2720" t="str">
            <v>1 SET OF CURRENT DIFFERENTIAL PROTECTION (87L,3ph)</v>
          </cell>
          <cell r="C2720" t="str">
            <v>1 set of CURRENT DIFF PROT,3ph</v>
          </cell>
        </row>
        <row r="2721">
          <cell r="A2721" t="str">
            <v>PS0WT1-1</v>
          </cell>
          <cell r="B2721" t="str">
            <v>1 SET OF OVERCURRENT PROTECTION (51/51G)</v>
          </cell>
          <cell r="C2721" t="str">
            <v>1 set of OVERCURRENT PROT</v>
          </cell>
        </row>
        <row r="2722">
          <cell r="A2722" t="str">
            <v>PS0WU1-1</v>
          </cell>
          <cell r="B2722" t="str">
            <v>1 SET OF STUB PROTECTION (51S/51SG)</v>
          </cell>
          <cell r="C2722" t="str">
            <v>1 set of STUB PROT</v>
          </cell>
        </row>
        <row r="2723">
          <cell r="A2723" t="str">
            <v>PS0WO1-1</v>
          </cell>
          <cell r="B2723" t="str">
            <v>1 SET OF GPS RECEIVER</v>
          </cell>
          <cell r="C2723" t="str">
            <v>1 set of GPS RECEIVER</v>
          </cell>
        </row>
        <row r="2724">
          <cell r="A2724" t="str">
            <v>PS0WO1-2</v>
          </cell>
          <cell r="B2724" t="str">
            <v>1 SET OF SERIAL DEVICE SERVER</v>
          </cell>
          <cell r="C2724" t="str">
            <v>1 SET OF SERIAL DEVICE SERVER</v>
          </cell>
        </row>
        <row r="2725">
          <cell r="A2725" t="str">
            <v>PS0WO1-3</v>
          </cell>
          <cell r="B2725" t="str">
            <v>1 SET OF ETHERNET SWITCH</v>
          </cell>
          <cell r="C2725" t="str">
            <v>1 set of ETHERNET SWITCH</v>
          </cell>
        </row>
        <row r="2726">
          <cell r="A2726" t="str">
            <v>PS0WO1-4</v>
          </cell>
          <cell r="B2726" t="str">
            <v>GPS RECEIVER</v>
          </cell>
          <cell r="C2726" t="str">
            <v>GPS RECEIVER</v>
          </cell>
        </row>
        <row r="2727">
          <cell r="A2727" t="str">
            <v>PS0WO1-5</v>
          </cell>
          <cell r="B2727" t="str">
            <v>ETHERNET SWITCH</v>
          </cell>
          <cell r="C2727" t="str">
            <v>ETHERNET SWITCH</v>
          </cell>
        </row>
        <row r="2728">
          <cell r="A2728" t="str">
            <v>GH-CS-0078</v>
          </cell>
          <cell r="B2728" t="str">
            <v>1 SET OF OFC AND ACCESSORIES</v>
          </cell>
          <cell r="C2728" t="str">
            <v>OFC and Accessories</v>
          </cell>
        </row>
        <row r="2729">
          <cell r="A2729" t="str">
            <v>PS0WO2-1</v>
          </cell>
          <cell r="B2729" t="str">
            <v>SVC PROTECTION AND METERING AS PER REQUIREMENT (GIVE DETAILS)</v>
          </cell>
          <cell r="C2729" t="str">
            <v>SVC PROT&amp;METER AS PER REQ (GIVE DETAILS)</v>
          </cell>
        </row>
        <row r="2730">
          <cell r="A2730" t="str">
            <v>PS0WO2-2</v>
          </cell>
          <cell r="B2730" t="str">
            <v>ADDITIONAL REQUIREMENT FOR PROTECTION AND METERING OPTIMIZE BY THE BIDDER FOR COMPLETE PROTECTION AND METERING FOR THE SVC (GIVE DETAILS)</v>
          </cell>
          <cell r="C2730" t="str">
            <v>ADD REQ FOR PROT AND METER(GIVE DETAILS)</v>
          </cell>
        </row>
        <row r="2731">
          <cell r="A2731" t="str">
            <v>PS0WO2-3</v>
          </cell>
          <cell r="B2731" t="str">
            <v>SVC CONTROL SYSTEM AS PER REQUIREMENT (GIVE DETAILS)</v>
          </cell>
          <cell r="C2731" t="str">
            <v>SVC CONTR SYS AS PER REQ. (GIVE DETAILS)</v>
          </cell>
        </row>
        <row r="2732">
          <cell r="A2732" t="str">
            <v>PS0WO2-4</v>
          </cell>
          <cell r="B2732" t="str">
            <v>STATCOM PROTECTION AND METERING AS PER REQUIREMENT (GIVE DETAILS)</v>
          </cell>
          <cell r="C2732" t="str">
            <v>STATCOM PROT AS PER REQ (GIVE DETAILS)</v>
          </cell>
        </row>
        <row r="2733">
          <cell r="A2733" t="str">
            <v>PS0WO2-5</v>
          </cell>
          <cell r="B2733" t="str">
            <v>ADDITIONAL REQUIREMENT FOR PROTECTION AND METERING OPTIMIZE BY THE BIDDER FOR COMPLETE PROTECTION AND METERING FOR STATCOM (GIVE DETAILS)</v>
          </cell>
          <cell r="C2733" t="str">
            <v>ADD REQ FOR STATCOM PROT (GIVE DETAILS)</v>
          </cell>
        </row>
        <row r="2734">
          <cell r="A2734" t="str">
            <v>PS0WO2-6</v>
          </cell>
          <cell r="B2734" t="str">
            <v>STATCOM CONTROL SYSTEM AS PER REQUIREMENT (GIVE DETAILS)</v>
          </cell>
          <cell r="C2734" t="str">
            <v>STATCOM CONTR AS PER REQ (GIVE DETAILS)</v>
          </cell>
        </row>
        <row r="2735">
          <cell r="A2735" t="str">
            <v>PS0WO2-7</v>
          </cell>
          <cell r="B2735" t="str">
            <v>HYBRID PROTECTION AND METERING AS PER REQUIREMENT (GIVE DETAILS)</v>
          </cell>
          <cell r="C2735" t="str">
            <v>HYBRID PROT AS PER REQ (GIVE DETAILS)</v>
          </cell>
        </row>
        <row r="2736">
          <cell r="A2736" t="str">
            <v>PS0WO2-8</v>
          </cell>
          <cell r="B2736" t="str">
            <v>ADDITIONAL REQUIREMENT FOR PROTECTION AND METERING OPTIMIZE BY THE BIDDER FOR COMPLETE PROTECTION AND METERING FOR HYBRID (GIVE DETAILS)</v>
          </cell>
          <cell r="C2736" t="str">
            <v>ADD REQ FOR HYBRID PROT (GIVE DETAILS)</v>
          </cell>
        </row>
        <row r="2737">
          <cell r="A2737" t="str">
            <v>PS0WO2-9</v>
          </cell>
          <cell r="B2737" t="str">
            <v>HYBRID CONTROL SYSTEM AS PER REQUIREMENT (GIVE DETAILS)</v>
          </cell>
          <cell r="C2737" t="str">
            <v>HYBRID CONTR AS PER REQ (GIVE DETAILS)</v>
          </cell>
        </row>
        <row r="2738">
          <cell r="A2738" t="str">
            <v>PS0WO3-1</v>
          </cell>
          <cell r="B2738" t="str">
            <v>36 Cores Non-metallic Optical Fiber Cable (1000  m.)</v>
          </cell>
          <cell r="C2738" t="str">
            <v>36 Cores Non-metalic OFC (1000  m.)</v>
          </cell>
        </row>
        <row r="2739">
          <cell r="A2739" t="str">
            <v>PS0WO3-2</v>
          </cell>
          <cell r="B2739" t="str">
            <v>EFLEX  Conduit  (300  m.)</v>
          </cell>
          <cell r="C2739" t="str">
            <v>EFLEX  Conduit  (300  m.)</v>
          </cell>
        </row>
        <row r="2740">
          <cell r="A2740" t="str">
            <v>PS0WO3-3</v>
          </cell>
          <cell r="B2740" t="str">
            <v>2-Way Joint Boxes with Accessories for OPGW and 36 Cores Non-metallic Optical Fiber Cable</v>
          </cell>
          <cell r="C2740" t="str">
            <v>2WayJB&amp;Accs.forOPGW&amp;36CoreNon-metalOFC</v>
          </cell>
        </row>
        <row r="2741">
          <cell r="A2741" t="str">
            <v>PS0WO3-4</v>
          </cell>
          <cell r="B2741" t="str">
            <v>19" Rack Cabinet and Accessories  ( 1,200  mm. high )</v>
          </cell>
          <cell r="C2741" t="str">
            <v>19" Rack Cab.&amp; Accs. (1,200 mm.)</v>
          </cell>
        </row>
        <row r="2742">
          <cell r="A2742" t="str">
            <v>PS0WO3-5</v>
          </cell>
          <cell r="B2742" t="str">
            <v>Fiberframe Termination Cabinet with Cable Tray</v>
          </cell>
          <cell r="C2742" t="str">
            <v>Fiberframe Term. Cab. with Cable Tray</v>
          </cell>
        </row>
        <row r="2743">
          <cell r="A2743" t="str">
            <v>PS0WO3-6</v>
          </cell>
          <cell r="B2743" t="str">
            <v>36 Pigtails (1.5 m.)</v>
          </cell>
          <cell r="C2743" t="str">
            <v>36 Pigtails (1.5 m.)</v>
          </cell>
        </row>
        <row r="2744">
          <cell r="A2744" t="str">
            <v>PS0WO3-7</v>
          </cell>
          <cell r="B2744" t="str">
            <v>Cleats without Insulators (6-wire type)</v>
          </cell>
          <cell r="C2744" t="str">
            <v>Cleats without Insulators (6-wire type)</v>
          </cell>
        </row>
        <row r="2745">
          <cell r="A2745" t="str">
            <v>PS0WO3-8</v>
          </cell>
          <cell r="B2745" t="str">
            <v>36 Cores Non-metallic Optical Fiber Cable</v>
          </cell>
          <cell r="C2745" t="str">
            <v>36 Cores Non-metalic OFC</v>
          </cell>
        </row>
        <row r="2746">
          <cell r="A2746" t="str">
            <v>PS0WO3-9</v>
          </cell>
          <cell r="B2746" t="str">
            <v>EFLEX  Conduit</v>
          </cell>
          <cell r="C2746" t="str">
            <v>EFLEX  Conduit</v>
          </cell>
        </row>
        <row r="2747">
          <cell r="A2747" t="str">
            <v>PS0WO3-0</v>
          </cell>
          <cell r="B2747" t="str">
            <v>19" Rack Cabinet and Accessories for EGAT RTU</v>
          </cell>
          <cell r="C2747" t="str">
            <v>19" Rack Cab.&amp; Accs.for EGAT RTU</v>
          </cell>
        </row>
        <row r="2748">
          <cell r="A2748" t="str">
            <v>PS0WO3-A</v>
          </cell>
          <cell r="B2748" t="str">
            <v>19" Rack Cabinet and Accessories</v>
          </cell>
          <cell r="C2748" t="str">
            <v>19" Rack Cab.&amp; Accs.</v>
          </cell>
        </row>
        <row r="2749">
          <cell r="A2749" t="str">
            <v>PS0WO3-B</v>
          </cell>
          <cell r="B2749" t="str">
            <v>RIGID STEEL CONDUIT</v>
          </cell>
          <cell r="C2749" t="str">
            <v>RIGID STEEL CONDUIT</v>
          </cell>
        </row>
        <row r="2750">
          <cell r="A2750" t="str">
            <v>PS0WO3-C</v>
          </cell>
          <cell r="B2750" t="str">
            <v>6-WIRE CLEAT FOR COILING OPTICAL FIBER CABLE</v>
          </cell>
          <cell r="C2750" t="str">
            <v>6-WIRE CLEAT FOR COILING OFC</v>
          </cell>
        </row>
        <row r="2751">
          <cell r="A2751" t="str">
            <v>PS0WO3-D</v>
          </cell>
          <cell r="B2751" t="str">
            <v>EFLEX  AND/OR HDPE CONDUIT  WITH HOT-DIP GALVANIZED STEEL CLAMP</v>
          </cell>
          <cell r="C2751" t="str">
            <v>EFLEX  / HDPE CONDUIT  WITH G. STEEL CLAMP</v>
          </cell>
        </row>
        <row r="2752">
          <cell r="A2752" t="str">
            <v>PS0WO4-1</v>
          </cell>
          <cell r="B2752" t="str">
            <v>OFC INTERFACING PANEL,1-FTC AND ACCESSORIES</v>
          </cell>
          <cell r="C2752" t="str">
            <v>OFC INTERFACING PANEL,1FTC AND ACCS</v>
          </cell>
        </row>
        <row r="2753">
          <cell r="A2753" t="str">
            <v>PS0WO5-01</v>
          </cell>
          <cell r="B2753" t="str">
            <v>IEC61850 Gateway Unit</v>
          </cell>
          <cell r="C2753" t="str">
            <v>IEC61850 Gateway Unit</v>
          </cell>
        </row>
        <row r="2754">
          <cell r="A2754" t="str">
            <v>PS0WO5---</v>
          </cell>
          <cell r="B2754" t="str">
            <v>IEC61850 Network Device Cabinet (งดใช้...ให้ไปใช้ที่ PS8EC1-7)</v>
          </cell>
          <cell r="C2754" t="str">
            <v>IEC61850 Network Device Cabinet</v>
          </cell>
        </row>
        <row r="2755">
          <cell r="A2755" t="str">
            <v>PS0WO5-03</v>
          </cell>
          <cell r="B2755" t="str">
            <v>Additional Equipment for Complete  IEC 61850 Based Substation Protection and Automation System Optimized by Bidder</v>
          </cell>
          <cell r="C2755" t="str">
            <v>IEC61850 Equipment Optimized by Bidder</v>
          </cell>
        </row>
        <row r="2756">
          <cell r="A2756" t="str">
            <v>PS0WO5-04</v>
          </cell>
          <cell r="B2756" t="str">
            <v>SPECIAL TOOLS FOR CONTROL SYSTEM</v>
          </cell>
          <cell r="C2756" t="str">
            <v>SPECIAL TOOLS FOR CONTROL SYSTEM</v>
          </cell>
        </row>
        <row r="2757">
          <cell r="A2757" t="str">
            <v>PS7DP1-01</v>
          </cell>
          <cell r="B2757" t="str">
            <v>115 kV LINE  PROTECTION (21, 21, 79, 1-BF)</v>
          </cell>
          <cell r="C2757" t="str">
            <v>115 kV LINE  PROTECTION(21,21,79,1BF)</v>
          </cell>
        </row>
        <row r="2758">
          <cell r="A2758" t="str">
            <v>PS7DP1-02</v>
          </cell>
          <cell r="B2758" t="str">
            <v>115 kV LINE  PROTECTION (21, 21, 79, 1-BF, 51S)</v>
          </cell>
          <cell r="C2758" t="str">
            <v>115kV LINE  PROTECTION(21,21,79,1BF,51S)</v>
          </cell>
        </row>
        <row r="2759">
          <cell r="A2759" t="str">
            <v>PS7DP1-03</v>
          </cell>
          <cell r="B2759" t="str">
            <v>115 kV LINE  PROTECTION (21, 21, 79, 2-BF)</v>
          </cell>
          <cell r="C2759" t="str">
            <v>115 kV LINE  PROTECTION (21,21,79,2BF)</v>
          </cell>
        </row>
        <row r="2760">
          <cell r="A2760" t="str">
            <v>PS7DP1-04</v>
          </cell>
          <cell r="B2760" t="str">
            <v>115 kV LINE  PROTECTION (21, 21, 79, 2-BF, 51S)</v>
          </cell>
          <cell r="C2760" t="str">
            <v>115kV LINE  PROTECTION(21,21,79,2BF,51S)</v>
          </cell>
        </row>
        <row r="2761">
          <cell r="A2761" t="str">
            <v>PS7DP1-05</v>
          </cell>
          <cell r="B2761" t="str">
            <v>115 kV LINE  PROTECTION (87L, 21, 79, 1-BF)</v>
          </cell>
          <cell r="C2761" t="str">
            <v>115kV LINE  PROTECTION (87L,21,79,1BF)</v>
          </cell>
        </row>
        <row r="2762">
          <cell r="A2762" t="str">
            <v>PS7DP1-06</v>
          </cell>
          <cell r="B2762" t="str">
            <v>115 kV LINE  PROTECTION (87L, 21, 79, 1-BF, 51S)</v>
          </cell>
          <cell r="C2762" t="str">
            <v>115kV LINE PROTECTION(87L,21,79,1BF,51S)</v>
          </cell>
        </row>
        <row r="2763">
          <cell r="A2763" t="str">
            <v>PS7DP1-07</v>
          </cell>
          <cell r="B2763" t="str">
            <v>115 kV LINE  PROTECTION (87L, 21, 79, 2-BF)</v>
          </cell>
          <cell r="C2763" t="str">
            <v>115kV LINE PROTECTION (87L, 21, 79, 2BF)</v>
          </cell>
        </row>
        <row r="2764">
          <cell r="A2764" t="str">
            <v>PS7DP1-08</v>
          </cell>
          <cell r="B2764" t="str">
            <v>115 kV LINE  PROTECTION (87L, 21, 79, 2-BF, 51S)</v>
          </cell>
          <cell r="C2764" t="str">
            <v>115kV LINE PROTECTION(87L,21,79,2BF,51S)</v>
          </cell>
        </row>
        <row r="2765">
          <cell r="A2765" t="str">
            <v>PS7DP1-09</v>
          </cell>
          <cell r="B2765" t="str">
            <v>115 kV LINE  PROTECTION (87L, 87L, 79, 1-BF)</v>
          </cell>
          <cell r="C2765" t="str">
            <v>115kV LINE PROTECTION(87L,87L, 79, 1BF)</v>
          </cell>
        </row>
        <row r="2766">
          <cell r="A2766" t="str">
            <v>PS7DP1-10</v>
          </cell>
          <cell r="B2766" t="str">
            <v>115 kV LINE  PROTECTION (87L, 87L, 79, 1-BF, 51S)</v>
          </cell>
          <cell r="C2766" t="str">
            <v>115kV LINE PROTECTIO(87L,87L,79,1BF,51S)</v>
          </cell>
        </row>
        <row r="2767">
          <cell r="A2767" t="str">
            <v>PS7DP1-11</v>
          </cell>
          <cell r="B2767" t="str">
            <v>115 kV LINE  PROTECTION (87L, 87L, 79, 2-BF)</v>
          </cell>
          <cell r="C2767" t="str">
            <v>115kV LINE PROTECTION(87L, 87L, 79, 2BF)</v>
          </cell>
        </row>
        <row r="2768">
          <cell r="A2768" t="str">
            <v>PS7DP1-12</v>
          </cell>
          <cell r="B2768" t="str">
            <v>115 kV LINE  PROTECTION (87L,87L, 79, 2-BF,51S)</v>
          </cell>
          <cell r="C2768" t="str">
            <v>115kV LINE PROTECTIO(87L,87L,79,2BF,51S)</v>
          </cell>
        </row>
        <row r="2769">
          <cell r="A2769" t="str">
            <v>PS7DP2-01</v>
          </cell>
          <cell r="B2769" t="str">
            <v>115 kV LINE  PROTECTION (87, 67, 79, 1-BF, DTT)</v>
          </cell>
          <cell r="C2769" t="str">
            <v>115kV LINE PROTECTION(87,67,79,1BF, DTT)</v>
          </cell>
        </row>
        <row r="2770">
          <cell r="A2770" t="str">
            <v>PS7DP2-02</v>
          </cell>
          <cell r="B2770" t="str">
            <v>115 kV LINE  PROTECTION (87, 67, 79, 2-BF, DTT)</v>
          </cell>
          <cell r="C2770" t="str">
            <v>115kV LINE PROTECTION(87,67,79,2BF,DTT)</v>
          </cell>
        </row>
        <row r="2771">
          <cell r="A2771" t="str">
            <v>PS7DP2-03</v>
          </cell>
          <cell r="B2771" t="str">
            <v>115 kV LINE  PROTECTION (21, 67, 79, 1-BF, DTT)</v>
          </cell>
          <cell r="C2771" t="str">
            <v>115kV LINE PROTECTION(21,67,79,1BF,DTT)</v>
          </cell>
        </row>
        <row r="2772">
          <cell r="A2772" t="str">
            <v>PS7DP2-04</v>
          </cell>
          <cell r="B2772" t="str">
            <v>115 kV LINE  PROTECTION (21, 67, 79, 2-BF, DTT)</v>
          </cell>
          <cell r="C2772" t="str">
            <v>115kV LINE PROTECTION(21,67,79,2BF, DTT)</v>
          </cell>
        </row>
        <row r="2773">
          <cell r="A2773" t="str">
            <v>PS7DT1-01</v>
          </cell>
          <cell r="B2773" t="str">
            <v>115/22 kV TRANSFORMER PROTECTION (2 RESTRAINS, 2-51, 1-BF)</v>
          </cell>
          <cell r="C2773" t="str">
            <v>115/22kV Tx PROTECTION(2RST,2-51,1BF)</v>
          </cell>
        </row>
        <row r="2774">
          <cell r="A2774" t="str">
            <v>PS7DT1-02</v>
          </cell>
          <cell r="B2774" t="str">
            <v>115/22 kV TRANSFORMER PROTECTION (3 RESTRAINS, 2-51, 2-BF)</v>
          </cell>
          <cell r="C2774" t="str">
            <v>115/22 kV Tx PROTECTION (3RST, 2-51,2BF)</v>
          </cell>
        </row>
        <row r="2775">
          <cell r="A2775" t="str">
            <v>PS7DT1-03</v>
          </cell>
          <cell r="B2775" t="str">
            <v>115/22 kV TRANSFORMER PROTECTION (3 RESTRAINS, 2-51, 1-BF)</v>
          </cell>
          <cell r="C2775" t="str">
            <v>115/22 kV Tx PROTECTION (3RST,2-51,1BF)</v>
          </cell>
        </row>
        <row r="2776">
          <cell r="A2776" t="str">
            <v>PS7DT1-04</v>
          </cell>
          <cell r="B2776" t="str">
            <v>115/22 kV TRANSFORMER PROTECTION (3 RESTRAINS, 3-51, 2-BF)</v>
          </cell>
          <cell r="C2776" t="str">
            <v>115/22 kV Tx PROTECTION(3RST,3-51,2BF)</v>
          </cell>
        </row>
        <row r="2777">
          <cell r="A2777" t="str">
            <v>PS7DT1-05</v>
          </cell>
          <cell r="B2777" t="str">
            <v>115/22 kV TRANSFORMER PROTECTION (4 RESTRAINS, 3-51, 1-BF)</v>
          </cell>
          <cell r="C2777" t="str">
            <v>115/22 kV Tx PROTECTION(4RST,3-51,1BF)</v>
          </cell>
        </row>
        <row r="2778">
          <cell r="A2778" t="str">
            <v>PS7DT1-06</v>
          </cell>
          <cell r="B2778" t="str">
            <v>115/22 kV TRANSFORMER PROTECTION (4 RESTRAINS, 4-51, 1-BF)</v>
          </cell>
          <cell r="C2778" t="str">
            <v>115/22 kV Tx PROTECTION(4RST,4-51,1BF)</v>
          </cell>
        </row>
        <row r="2779">
          <cell r="A2779" t="str">
            <v>PS7DT1-07</v>
          </cell>
          <cell r="B2779" t="str">
            <v>115/22 kV TRANSFORMER PROTECTION (4 RESTRAINS, 3-51, 2-BF)</v>
          </cell>
          <cell r="C2779" t="str">
            <v>115/22 kV Tx PROTECTION(4RST,3-51,2BF)</v>
          </cell>
        </row>
        <row r="2780">
          <cell r="A2780" t="str">
            <v>PS7DT1-08</v>
          </cell>
          <cell r="B2780" t="str">
            <v>115 kV PROTECTION (1-BF)</v>
          </cell>
          <cell r="C2780" t="str">
            <v>115 kV PROTECTION (1-BF)</v>
          </cell>
        </row>
        <row r="2781">
          <cell r="A2781" t="str">
            <v>PS7SP1-01</v>
          </cell>
          <cell r="B2781" t="str">
            <v>115 kV LINE  PROTECTION (21, 21, 79, 1-BF)</v>
          </cell>
          <cell r="C2781" t="str">
            <v>115 kV LINE  PROTECTION(21,21,79,1BF)</v>
          </cell>
        </row>
        <row r="2782">
          <cell r="A2782" t="str">
            <v>PS7SP1-02</v>
          </cell>
          <cell r="B2782" t="str">
            <v>115 kV LINE  PROTECTION (21, 21, 79, 1-BF, 51S)</v>
          </cell>
          <cell r="C2782" t="str">
            <v>115kV LINE  PROTECTION(21,21,79,1BF,51S)</v>
          </cell>
        </row>
        <row r="2783">
          <cell r="A2783" t="str">
            <v>PS7SP1-03</v>
          </cell>
          <cell r="B2783" t="str">
            <v>115 kV LINE  PROTECTION (21, 21, 79, 2-BF)</v>
          </cell>
          <cell r="C2783" t="str">
            <v>115 kV LINE  PROTECTION (21,21,79,2BF)</v>
          </cell>
        </row>
        <row r="2784">
          <cell r="A2784" t="str">
            <v>PS7SP1-04</v>
          </cell>
          <cell r="B2784" t="str">
            <v>115 kV LINE  PROTECTION (21, 21, 79, 2-BF, 51S)</v>
          </cell>
          <cell r="C2784" t="str">
            <v>115kV LINE  PROTECTION(21,21,79,2BF,51S)</v>
          </cell>
        </row>
        <row r="2785">
          <cell r="A2785" t="str">
            <v>PS7SP1-05</v>
          </cell>
          <cell r="B2785" t="str">
            <v>115 kV LINE  PROTECTION (87L, 21, 79, 1-BF)</v>
          </cell>
          <cell r="C2785" t="str">
            <v>115kV LINE  PROTECTION (87L,21,79,1BF)</v>
          </cell>
        </row>
        <row r="2786">
          <cell r="A2786" t="str">
            <v>PS7SP1-06</v>
          </cell>
          <cell r="B2786" t="str">
            <v>115 kV LINE  PROTECTION (87L, 21, 79, 1-BF, 51S)</v>
          </cell>
          <cell r="C2786" t="str">
            <v>115kV LINE PROTECTION(87L,21,79,1BF,51S)</v>
          </cell>
        </row>
        <row r="2787">
          <cell r="A2787" t="str">
            <v>PS7SP1-07</v>
          </cell>
          <cell r="B2787" t="str">
            <v>115 kV LINE  PROTECTION (87L, 21, 79, 2-BF)</v>
          </cell>
          <cell r="C2787" t="str">
            <v>115kV LINE PROTECTION (87L, 21, 79, 2BF)</v>
          </cell>
        </row>
        <row r="2788">
          <cell r="A2788" t="str">
            <v>PS7SP1-08</v>
          </cell>
          <cell r="B2788" t="str">
            <v>115 kV LINE  PROTECTION (87L, 21, 79, 2-BF, 51S)</v>
          </cell>
          <cell r="C2788" t="str">
            <v>115kV LINE PROTECTION(87L,21,79,2BF,51S)</v>
          </cell>
        </row>
        <row r="2789">
          <cell r="A2789" t="str">
            <v>PS7SP1-09</v>
          </cell>
          <cell r="B2789" t="str">
            <v>115 kV LINE  PROTECTION (87L, 87L, 79, 1-BF)</v>
          </cell>
          <cell r="C2789" t="str">
            <v>115kV LINE PROTECTION(87L,87L, 79, 1BF)</v>
          </cell>
        </row>
        <row r="2790">
          <cell r="A2790" t="str">
            <v>PS7SP1-10</v>
          </cell>
          <cell r="B2790" t="str">
            <v>115 kV LINE  PROTECTION (87L, 87L, 79, 1-BF, 51S)</v>
          </cell>
          <cell r="C2790" t="str">
            <v>115kV LINE PROTECTIO(87L,87L,79,1BF,51S)</v>
          </cell>
        </row>
        <row r="2791">
          <cell r="A2791" t="str">
            <v>PS7SP1-11</v>
          </cell>
          <cell r="B2791" t="str">
            <v>115 kV LINE  PROTECTION (87L, 87L, 79, 2-BF)</v>
          </cell>
          <cell r="C2791" t="str">
            <v>115kV LINE PROTECTION(87L, 87L, 79, 2BF)</v>
          </cell>
        </row>
        <row r="2792">
          <cell r="A2792" t="str">
            <v>PS7SP1-12</v>
          </cell>
          <cell r="B2792" t="str">
            <v>115 kV LINE  PROTECTION (87L,87L, 79, 2-BF,51S)</v>
          </cell>
          <cell r="C2792" t="str">
            <v>115kV LINE PROTECTIO(87L,87L,79,2BF,51S)</v>
          </cell>
        </row>
        <row r="2793">
          <cell r="A2793" t="str">
            <v>PS7SP1-13</v>
          </cell>
          <cell r="B2793" t="str">
            <v>115 kV LINE  PROTECTION (87L, 87L, 79, 1-BF, 1-DTT)</v>
          </cell>
          <cell r="C2793" t="str">
            <v>115kV LINE PROTECT(87L,87L,79,1BF,1DTT)</v>
          </cell>
        </row>
        <row r="2794">
          <cell r="A2794" t="str">
            <v>PS7SP1-14</v>
          </cell>
          <cell r="B2794" t="str">
            <v>115 kV LINE  PROTECTION (87L, 87L, 79, 2-BF, 1-DTT)</v>
          </cell>
          <cell r="C2794" t="str">
            <v>115kV LINE PROTECT(87L,87L,79,2BF,1DTT)</v>
          </cell>
        </row>
        <row r="2795">
          <cell r="A2795" t="str">
            <v>PS7SP1-15</v>
          </cell>
          <cell r="B2795" t="str">
            <v>115 kV LINE  PROTECTION (21, 21, 79, 3-BF)</v>
          </cell>
          <cell r="C2795" t="str">
            <v>115 kV LINE  PROTECTION (21,21,79, 3-BF)</v>
          </cell>
        </row>
        <row r="2796">
          <cell r="A2796" t="str">
            <v>PS7SP1-16</v>
          </cell>
          <cell r="B2796" t="str">
            <v>115 kV LINE PROTECTION (87LP,21BU, 79)</v>
          </cell>
          <cell r="C2796" t="str">
            <v>115 kV LINE PROT(87LP,21BU,79)</v>
          </cell>
        </row>
        <row r="2797">
          <cell r="A2797" t="str">
            <v>PS7SP1-17</v>
          </cell>
          <cell r="B2797" t="str">
            <v>115 kV LINE PROTECTION (87L,21BU, 79,1-BF,51S)</v>
          </cell>
          <cell r="C2797" t="str">
            <v>115 kV LINE PROT(87L,21BU, 79,1BF,51S)</v>
          </cell>
        </row>
        <row r="2798">
          <cell r="A2798" t="str">
            <v>PS7SP2-01</v>
          </cell>
          <cell r="B2798" t="str">
            <v>115 kV LINE  PROTECTION (87, 67, 79, 1-BF, DTT)</v>
          </cell>
          <cell r="C2798" t="str">
            <v>115kV LINE PROTECTION(87,67,79,1BF, DTT)</v>
          </cell>
        </row>
        <row r="2799">
          <cell r="A2799" t="str">
            <v>PS7SP2-02</v>
          </cell>
          <cell r="B2799" t="str">
            <v>115 kV LINE  PROTECTION (87, 67, 79, 2-BF, DTT)</v>
          </cell>
          <cell r="C2799" t="str">
            <v>115kV LINE PROTECTION(87,67,79,2BF,DTT)</v>
          </cell>
        </row>
        <row r="2800">
          <cell r="A2800" t="str">
            <v>PS7SP2-03</v>
          </cell>
          <cell r="B2800" t="str">
            <v>115 kV LINE  PROTECTION (21, 67, 79, 1-BF, DTT)</v>
          </cell>
          <cell r="C2800" t="str">
            <v>115kV LINE PROTECTION(21,67,79,1BF,DTT)</v>
          </cell>
        </row>
        <row r="2801">
          <cell r="A2801" t="str">
            <v>PS7SP2-04</v>
          </cell>
          <cell r="B2801" t="str">
            <v>115 kV LINE  PROTECTION (21, 67, 79, 2-BF, DTT)</v>
          </cell>
          <cell r="C2801" t="str">
            <v>115kV LINE PROTECTION(21,67,79,2BF, DTT)</v>
          </cell>
        </row>
        <row r="2802">
          <cell r="A2802" t="str">
            <v>PS7SP2-05</v>
          </cell>
          <cell r="B2802" t="str">
            <v>115 kV LINE  PROTECTION (21, 67, 79, 1-BF, DTT, 51S)</v>
          </cell>
          <cell r="C2802" t="str">
            <v>115kV LINE PROTEC(21,67,79,1BF,DTT,51S)</v>
          </cell>
        </row>
        <row r="2803">
          <cell r="A2803" t="str">
            <v>PS7SP2-06</v>
          </cell>
          <cell r="B2803" t="str">
            <v>115 kV LINE  PROTECTION (21, 67, 79, 2-BF, DTT, 51S)</v>
          </cell>
          <cell r="C2803" t="str">
            <v>115kV LINE PROTEC(21,67,79,2BF,DTT,51S)</v>
          </cell>
        </row>
        <row r="2804">
          <cell r="A2804" t="str">
            <v>PS7SP2-07</v>
          </cell>
          <cell r="B2804" t="str">
            <v>115 kV LINE  PROTECTION (21, 21, 79, 1-BF, DTT)</v>
          </cell>
          <cell r="C2804" t="str">
            <v>115kV LINE PROTECTION(21,21,79,1BF,DTT)</v>
          </cell>
        </row>
        <row r="2805">
          <cell r="A2805" t="str">
            <v>PS7ST1-01</v>
          </cell>
          <cell r="B2805" t="str">
            <v>115/22 kV TRANSFORMER PROTECTION (2 RESTRAINS, 2-51, 1-BF)</v>
          </cell>
          <cell r="C2805" t="str">
            <v>115/22kV Tx PROTECTION(2RST,2-51,1BF)</v>
          </cell>
        </row>
        <row r="2806">
          <cell r="A2806" t="str">
            <v>PS7ST1-08</v>
          </cell>
          <cell r="B2806" t="str">
            <v>115/22 kV TRANSFORMER PROTECTION (2-2 RESTRAINS, 51)</v>
          </cell>
          <cell r="C2806" t="str">
            <v>115/22 kV Tx PROTECTION(2-2RST,51)</v>
          </cell>
        </row>
        <row r="2807">
          <cell r="A2807" t="str">
            <v>PS7ST1-02</v>
          </cell>
          <cell r="B2807" t="str">
            <v>115/22 kV TRANSFORMER PROTECTION (3 RESTRAINS, 2-51, 2-BF)</v>
          </cell>
          <cell r="C2807" t="str">
            <v>115/22 kV Tx PROTECTION (3RST, 2-51,2BF)</v>
          </cell>
        </row>
        <row r="2808">
          <cell r="A2808" t="str">
            <v>PS7ST1-03</v>
          </cell>
          <cell r="B2808" t="str">
            <v>115/22 kV TRANSFORMER PROTECTION (3 RESTRAINS, 2-51, 1-BF)</v>
          </cell>
          <cell r="C2808" t="str">
            <v>115/22 kV Tx PROTECTION (3RST,2-51,1BF)</v>
          </cell>
        </row>
        <row r="2809">
          <cell r="A2809" t="str">
            <v>PS7ST1-04</v>
          </cell>
          <cell r="B2809" t="str">
            <v>115/22 kV TRANSFORMER PROTECTION (3 RESTRAINS, 3-51, 2-BF)</v>
          </cell>
          <cell r="C2809" t="str">
            <v>115/22 kV Tx PROTECTION(3RST,3-51,2BF)</v>
          </cell>
        </row>
        <row r="2810">
          <cell r="A2810" t="str">
            <v>PS7ST1-05</v>
          </cell>
          <cell r="B2810" t="str">
            <v>115/22 kV TRANSFORMER PROTECTION (4 RESTRAINS, 3-51, 1-BF)</v>
          </cell>
          <cell r="C2810" t="str">
            <v>115/22 kV Tx PROTECTION(4RST,3-51,1BF)</v>
          </cell>
        </row>
        <row r="2811">
          <cell r="A2811" t="str">
            <v>PS7ST1-06</v>
          </cell>
          <cell r="B2811" t="str">
            <v>115/22 kV TRANSFORMER PROTECTION (4 RESTRAINS, 4-51, 1-BF)</v>
          </cell>
          <cell r="C2811" t="str">
            <v>115/22 kV Tx PROTECTION(4RST,4-51,1BF)</v>
          </cell>
        </row>
        <row r="2812">
          <cell r="A2812" t="str">
            <v>PS7ST1-07</v>
          </cell>
          <cell r="B2812" t="str">
            <v>115/22 kV TRANSFORMER PROTECTION (4 RESTRAINS, 3-51, 2-BF)</v>
          </cell>
          <cell r="C2812" t="str">
            <v>115/22 kV Tx PROTECTION(4RST,3-51,2BF)</v>
          </cell>
        </row>
        <row r="2813">
          <cell r="A2813" t="str">
            <v>PS7ST1-09</v>
          </cell>
          <cell r="B2813" t="str">
            <v>115/22 kV TRANSFORMER PROTECTION (5 RESTRAINS, 3-51, 2-BF)</v>
          </cell>
          <cell r="C2813" t="str">
            <v>115/22 kV Tx PROTECTION(5RST,3-51,2BF)</v>
          </cell>
        </row>
        <row r="2814">
          <cell r="A2814" t="str">
            <v>PS7ST1-10</v>
          </cell>
          <cell r="B2814" t="str">
            <v>115/22 kV TRANSFORMER PROTECTION (5 RESTRAINS,2  RESTRAINS, 2-51)</v>
          </cell>
          <cell r="C2814" t="str">
            <v>115/22 kV Tx PROTECTION(5RST,2 RST,2-51)</v>
          </cell>
        </row>
        <row r="2815">
          <cell r="A2815" t="str">
            <v>PS7ST1-11</v>
          </cell>
          <cell r="B2815" t="str">
            <v>115/22 kV TRANSFORMER PROTECTION (2 RESTRAINS, 2-51)</v>
          </cell>
          <cell r="C2815" t="str">
            <v>115/22kV Tx PROTECTION(2RST,2-51)</v>
          </cell>
        </row>
        <row r="2816">
          <cell r="A2816" t="str">
            <v>PS7ST1-12</v>
          </cell>
          <cell r="B2816" t="str">
            <v>115/22 kV TRANSFORMER PROTECTION (3 RESTRAINS, 2-51, 2-BF, 27VTR)</v>
          </cell>
          <cell r="C2816" t="str">
            <v>115/22 kV TxProt (3RST,2-51,2-BF, 27VTR)</v>
          </cell>
        </row>
        <row r="2817">
          <cell r="A2817" t="str">
            <v>PS8SP1-01</v>
          </cell>
          <cell r="B2817" t="str">
            <v>230 kV LINE  PROTECTION (21P, 1ph, 79)</v>
          </cell>
          <cell r="C2817" t="str">
            <v>230 kV LINE  PROTECTION (21P, 1ph, 79)</v>
          </cell>
        </row>
        <row r="2818">
          <cell r="A2818" t="str">
            <v>PS8SP1-02</v>
          </cell>
          <cell r="B2818" t="str">
            <v>230 kV LINE  PROTECTION (21P, 1ph, 79, 51S)</v>
          </cell>
          <cell r="C2818" t="str">
            <v>230kV LINE PROTECTION (21P,1ph, 79,51S)</v>
          </cell>
        </row>
        <row r="2819">
          <cell r="A2819" t="str">
            <v>PS8SP1-03</v>
          </cell>
          <cell r="B2819" t="str">
            <v>230 kV LINE  PROTECTION (21P, 3ph, 79)</v>
          </cell>
          <cell r="C2819" t="str">
            <v>230 kV LINE  PROTECTION (21P, 3ph, 79)</v>
          </cell>
        </row>
        <row r="2820">
          <cell r="A2820" t="str">
            <v>PS8SP1-04</v>
          </cell>
          <cell r="B2820" t="str">
            <v>230 kV LINE  PROTECTION (21P, 3ph, 79, 51S)</v>
          </cell>
          <cell r="C2820" t="str">
            <v>230kV LIN  PROTECTION(21P, 3ph, 79,51S)</v>
          </cell>
        </row>
        <row r="2821">
          <cell r="A2821" t="str">
            <v>PS8SP1-05</v>
          </cell>
          <cell r="B2821" t="str">
            <v>230 kV LINE  PROTECTION (87L, 1ph, 79)</v>
          </cell>
          <cell r="C2821" t="str">
            <v>230 kV LINE  PROTECTION (87L, 1ph, 79)</v>
          </cell>
        </row>
        <row r="2822">
          <cell r="A2822" t="str">
            <v>PS8SP1-06</v>
          </cell>
          <cell r="B2822" t="str">
            <v>230 kV LINE  PROTECTION (87L, 1ph, 79, 51S)</v>
          </cell>
          <cell r="C2822" t="str">
            <v>230kV LINE PROTECTION (87L,1ph, 79,51S)</v>
          </cell>
        </row>
        <row r="2823">
          <cell r="A2823" t="str">
            <v>PS8SP1-07</v>
          </cell>
          <cell r="B2823" t="str">
            <v>230 kV LINE  PROTECTION (87L, 3ph, 79)</v>
          </cell>
          <cell r="C2823" t="str">
            <v>230 kV LINE  PROTECTION (87L, 3ph, 79)</v>
          </cell>
        </row>
        <row r="2824">
          <cell r="A2824" t="str">
            <v>PS8SP1-08</v>
          </cell>
          <cell r="B2824" t="str">
            <v>230 kV LINE  PROTECTION (87L, 3ph, 79, 51S)</v>
          </cell>
          <cell r="C2824" t="str">
            <v>230kV LINE PROTECTION (87L,3ph, 79,51S)</v>
          </cell>
        </row>
        <row r="2825">
          <cell r="A2825" t="str">
            <v>PS8SP1-09</v>
          </cell>
          <cell r="B2825" t="str">
            <v>230 kV LINE  PROTECTION (87L, 3ph, 51S)</v>
          </cell>
          <cell r="C2825" t="str">
            <v>230 kV LINE  PROTECTION (87L, 3ph, 51S)</v>
          </cell>
        </row>
        <row r="2826">
          <cell r="A2826" t="str">
            <v>PS8SP2-01</v>
          </cell>
          <cell r="B2826" t="str">
            <v>230 kV LINE  PROTECTION (21P, 1ph, 1-BF)</v>
          </cell>
          <cell r="C2826" t="str">
            <v>230 kV LINE  PROTECTION (21P, 1ph, 1-BF)</v>
          </cell>
        </row>
        <row r="2827">
          <cell r="A2827" t="str">
            <v>PS8SP2-02</v>
          </cell>
          <cell r="B2827" t="str">
            <v>230 kV LINE  PROTECTION (21P, 1ph, 1-BF, DTT)</v>
          </cell>
          <cell r="C2827" t="str">
            <v>230kV LINE PROTECTION(21P,1ph, 1BF,DTT)</v>
          </cell>
        </row>
        <row r="2828">
          <cell r="A2828" t="str">
            <v>PS8SP2-03</v>
          </cell>
          <cell r="B2828" t="str">
            <v>230 kV LINE  PROTECTION (21P, 1ph, 2-BF)</v>
          </cell>
          <cell r="C2828" t="str">
            <v>230 kV LINE  PROTECTION (21P, 1ph, 2-BF)</v>
          </cell>
        </row>
        <row r="2829">
          <cell r="A2829" t="str">
            <v>PS8SP2-04</v>
          </cell>
          <cell r="B2829" t="str">
            <v>230 kV LINE  PROTECTION (21P, 1ph, 2-BF, DTT)</v>
          </cell>
          <cell r="C2829" t="str">
            <v>230kV LINE PROTECTION(21P,1ph, 2BF, DTT)</v>
          </cell>
        </row>
        <row r="2830">
          <cell r="A2830" t="str">
            <v>PS8SP2-05</v>
          </cell>
          <cell r="B2830" t="str">
            <v>230 kV LINE  PROTECTION (21P, 3ph, 1-BF)</v>
          </cell>
          <cell r="C2830" t="str">
            <v>230 kV LINE  PROTECTION (21P, 3ph, 1BF)</v>
          </cell>
        </row>
        <row r="2831">
          <cell r="A2831" t="str">
            <v>PS8SP2-06</v>
          </cell>
          <cell r="B2831" t="str">
            <v>230 kV LINE  PROTECTION (21P, 3ph, 1-BF, DTT)</v>
          </cell>
          <cell r="C2831" t="str">
            <v>230kV LINE PROTECTION(21P,3ph,1BF, DTT)</v>
          </cell>
        </row>
        <row r="2832">
          <cell r="A2832" t="str">
            <v>PS8SP2-07</v>
          </cell>
          <cell r="B2832" t="str">
            <v>230 kV LINE  PROTECTION (21P, 3ph, 2-BF)</v>
          </cell>
          <cell r="C2832" t="str">
            <v>230 kV LINE  PROTECTION (21P, 3ph, 2BF)</v>
          </cell>
        </row>
        <row r="2833">
          <cell r="A2833" t="str">
            <v>PS8SP2-08</v>
          </cell>
          <cell r="B2833" t="str">
            <v>230 kV LINE  PROTECTION (21P, 3ph, 2-BF, DTT)</v>
          </cell>
          <cell r="C2833" t="str">
            <v>230kV LINE PROTECTION(21P,3ph,2BF, DTT)</v>
          </cell>
        </row>
        <row r="2834">
          <cell r="A2834" t="str">
            <v>PS8SP2-09</v>
          </cell>
          <cell r="B2834" t="str">
            <v>230 kV LINE  PROTECTION (87L, 1ph, 1-BF)</v>
          </cell>
          <cell r="C2834" t="str">
            <v>230 kV LINE  PROTECTION (87L, 1ph, 1BF)</v>
          </cell>
        </row>
        <row r="2835">
          <cell r="A2835" t="str">
            <v>PS8SP2-10</v>
          </cell>
          <cell r="B2835" t="str">
            <v>230 kV LINE  PROTECTION (87L, 1ph, 1-BF, DTT)</v>
          </cell>
          <cell r="C2835" t="str">
            <v>230kV LINE PROTECTION(87L,1ph,1BF, DTT)</v>
          </cell>
        </row>
        <row r="2836">
          <cell r="A2836" t="str">
            <v>PS8SP2-11</v>
          </cell>
          <cell r="B2836" t="str">
            <v>230 kV LINE  PROTECTION (87L, 1ph, 2-BF)</v>
          </cell>
          <cell r="C2836" t="str">
            <v>230 kV LINE  PROTECTION (87L, 1ph, 2BF)</v>
          </cell>
        </row>
        <row r="2837">
          <cell r="A2837" t="str">
            <v>PS8SP2-12</v>
          </cell>
          <cell r="B2837" t="str">
            <v>230 kV LINE  PROTECTION (87L, 1ph, 2-BF, DTT)</v>
          </cell>
          <cell r="C2837" t="str">
            <v>230kV LINE PROTECTION(87L,1ph,2BF, DTT)</v>
          </cell>
        </row>
        <row r="2838">
          <cell r="A2838" t="str">
            <v>PS8SP2-13</v>
          </cell>
          <cell r="B2838" t="str">
            <v>230 kV LINE  PROTECTION (87L, 3ph, 1-BF)</v>
          </cell>
          <cell r="C2838" t="str">
            <v>230 kV LINE  PROTECTION (87L, 3ph, 1BF)</v>
          </cell>
        </row>
        <row r="2839">
          <cell r="A2839" t="str">
            <v>PS8SP2-14</v>
          </cell>
          <cell r="B2839" t="str">
            <v>230 kV LINE  PROTECTION (87L, 3ph, 1-BF, DTT)</v>
          </cell>
          <cell r="C2839" t="str">
            <v>230kV LINE PROTECTION(87L, 3ph, 1BF,DTT)</v>
          </cell>
        </row>
        <row r="2840">
          <cell r="A2840" t="str">
            <v>PS8SP2-15</v>
          </cell>
          <cell r="B2840" t="str">
            <v>230 kV LINE  PROTECTION (87L, 3ph, 2-BF)</v>
          </cell>
          <cell r="C2840" t="str">
            <v>230 kV LINE  PROTECTION (87L, 3ph, 2-BF)</v>
          </cell>
        </row>
        <row r="2841">
          <cell r="A2841" t="str">
            <v>PS8SP2-16</v>
          </cell>
          <cell r="B2841" t="str">
            <v>230 kV LINE  PROTECTION (87L, 3ph, 2-BF, DTT)</v>
          </cell>
          <cell r="C2841" t="str">
            <v>230kV LINE PROTECTION(87L, 3ph,2BF, DTT)</v>
          </cell>
        </row>
        <row r="2842">
          <cell r="A2842" t="str">
            <v>PS8SP3-01</v>
          </cell>
          <cell r="B2842" t="str">
            <v>230 kV LINE STUB PROTECTION (1-STUB, 1-BF)</v>
          </cell>
          <cell r="C2842" t="str">
            <v>230 kV LINE STUB PROT (1STUB, 1BF)</v>
          </cell>
        </row>
        <row r="2843">
          <cell r="A2843" t="str">
            <v>PS8ST1-01</v>
          </cell>
          <cell r="B2843" t="str">
            <v>230/115 kV TRANSFORMER PROTECTION (3 RESTRAINS, 4-51, 1-BF)</v>
          </cell>
          <cell r="C2843" t="str">
            <v>230/115kV Tx PROTECTION(3RST,4-51,1BF)</v>
          </cell>
        </row>
        <row r="2844">
          <cell r="A2844" t="str">
            <v>PS8ST1-02</v>
          </cell>
          <cell r="B2844" t="str">
            <v>230/115 kV TRANSFORMER PROTECTION (3 RESTRAINS, 5-51, 1-BF, 59)</v>
          </cell>
          <cell r="C2844" t="str">
            <v>230/115kV Tx PROTECTIO(3RST,5-51,1BF,59)</v>
          </cell>
        </row>
        <row r="2845">
          <cell r="A2845" t="str">
            <v>PS8ST1-03</v>
          </cell>
          <cell r="B2845" t="str">
            <v>230/115 kV TRANSFORMER PROTECTION (3 RESTRAINS, 4-51, 2-BF)</v>
          </cell>
          <cell r="C2845" t="str">
            <v>230/115kV Tx PROTECTION(3RST,4-51,2BF)</v>
          </cell>
        </row>
        <row r="2846">
          <cell r="A2846" t="str">
            <v>PS8ST1-04</v>
          </cell>
          <cell r="B2846" t="str">
            <v>230/115 kV TRANSFORMER PROTECTION (3 RESTRAINS, 5-51, 2-BF, 59)</v>
          </cell>
          <cell r="C2846" t="str">
            <v>230/115kV Tx PROTECTIO(3RST,5-51,2BF,59)</v>
          </cell>
        </row>
        <row r="2847">
          <cell r="A2847" t="str">
            <v>PS8ST1-05</v>
          </cell>
          <cell r="B2847" t="str">
            <v>230/115 kV TRANSFORMER PROTECTION (4 RESTRAINS, 4-51, 1-BF)</v>
          </cell>
          <cell r="C2847" t="str">
            <v>230/115kV Tx PROTECTION(4RST,4-51,1BF)</v>
          </cell>
        </row>
        <row r="2848">
          <cell r="A2848" t="str">
            <v>PS8ST1-06</v>
          </cell>
          <cell r="B2848" t="str">
            <v>230/115 kV TRANSFORMER PROTECTION (4 RESTRAINS, 5-51, 1-BF, 59)</v>
          </cell>
          <cell r="C2848" t="str">
            <v>230/115kV Tx PROTECTIO(4RST,5-51,1BF,59)</v>
          </cell>
        </row>
        <row r="2849">
          <cell r="A2849" t="str">
            <v>PS8ST1-07</v>
          </cell>
          <cell r="B2849" t="str">
            <v>230/115 kV TRANSFORMER PROTECTION (4 RESTRAINS, 4-51, 2-BF)</v>
          </cell>
          <cell r="C2849" t="str">
            <v>230/115kV Tx PROTECTION(4RST,4-51,2BF)</v>
          </cell>
        </row>
        <row r="2850">
          <cell r="A2850" t="str">
            <v>PS8ST1-08</v>
          </cell>
          <cell r="B2850" t="str">
            <v>230/115 kV TRANSFORMER PROTECTION (4 RESTRAINS, 5-51, 2-BF, 59)</v>
          </cell>
          <cell r="C2850" t="str">
            <v>230/115kV Tx PROTECTIO(4RST,5-51,2BF,59)</v>
          </cell>
        </row>
        <row r="2851">
          <cell r="A2851" t="str">
            <v>PS8ST1-09</v>
          </cell>
          <cell r="B2851" t="str">
            <v>230/115 kV TRANSFORMER PROTECTION (5 RESTRAINS, 4-51, 1-BF)</v>
          </cell>
          <cell r="C2851" t="str">
            <v>230/115kV Tx PROTECTION(5RST,4-51,1BF)</v>
          </cell>
        </row>
        <row r="2852">
          <cell r="A2852" t="str">
            <v>PS8ST1-10</v>
          </cell>
          <cell r="B2852" t="str">
            <v>230/115 kV TRANSFORMER PROTECTION (5 RESTRAINS, 5-51, 1-BF, 59)</v>
          </cell>
          <cell r="C2852" t="str">
            <v>230/115kV Tx PROTECTIO(5RST,5-51,1BF,59)</v>
          </cell>
        </row>
        <row r="2853">
          <cell r="A2853" t="str">
            <v>PS8ST1-11</v>
          </cell>
          <cell r="B2853" t="str">
            <v>230/115 kV TRANSFORMER PROTECTION (5 RESTRAINS, 4-51, 2-BF)</v>
          </cell>
          <cell r="C2853" t="str">
            <v>230/115kV Tx PROTECTIO(5RST,4-51,2BF)</v>
          </cell>
        </row>
        <row r="2854">
          <cell r="A2854" t="str">
            <v>PS8ST1-12</v>
          </cell>
          <cell r="B2854" t="str">
            <v>230/115 kV TRANSFORMER PROTECTION (5 RESTRAINS, 5-51, 2-BF, 59)</v>
          </cell>
          <cell r="C2854" t="str">
            <v>230/115kV Tx PROTECTIO(5RST,5-51,2BF,59)</v>
          </cell>
        </row>
        <row r="2855">
          <cell r="A2855" t="str">
            <v>PS8ST1-13</v>
          </cell>
          <cell r="B2855" t="str">
            <v>230/115 kV TRANSFORMER PROTECTION (4 RESTRAINS, 4-51)</v>
          </cell>
          <cell r="C2855" t="str">
            <v>230/115kV Tx PROTECTION(4RST,4-51)</v>
          </cell>
        </row>
        <row r="2856">
          <cell r="A2856" t="str">
            <v>PS8ST1-14</v>
          </cell>
          <cell r="B2856" t="str">
            <v>230/115 kV TRANSFORMER PROTECTION (5 RESTRAINS, 4-51)</v>
          </cell>
          <cell r="C2856" t="str">
            <v>230/115kV Tx PROTECTION(5RST,4-51)</v>
          </cell>
        </row>
        <row r="2857">
          <cell r="A2857" t="str">
            <v>PS8ST1-15</v>
          </cell>
          <cell r="B2857" t="str">
            <v>230/115 kV TRANSFORMER PROTECTION (6 RESTRAINS, 5-51, 1-BF, 59)</v>
          </cell>
          <cell r="C2857" t="str">
            <v>230/115kV Tx PROT(6RST,5-51,1BF,59)</v>
          </cell>
        </row>
        <row r="2858">
          <cell r="A2858" t="str">
            <v>PS8ST1-16</v>
          </cell>
          <cell r="B2858" t="str">
            <v>230/69 kV TRANSFORMER PROTECTION (6 RESTRAINS, 5-51, 2-BF, 59)</v>
          </cell>
          <cell r="C2858" t="str">
            <v>230/69kV Tx PROT(6RST,5-51,2BF,59)</v>
          </cell>
        </row>
        <row r="2859">
          <cell r="A2859" t="str">
            <v>PS8ST1-17</v>
          </cell>
          <cell r="B2859" t="str">
            <v>230/115 kV TRANSFORMER PROTECTION (6 RESTRAINS, 5-51, 1-BF, 59)</v>
          </cell>
          <cell r="C2859" t="str">
            <v>230/115kV Tx PROT(6RST,5-51,1BF,59)</v>
          </cell>
        </row>
        <row r="2860">
          <cell r="A2860" t="str">
            <v>PS8ST1-18</v>
          </cell>
          <cell r="B2860" t="str">
            <v>230/69 kV TRANSFORMER PROTECTION (6 RESTRAINS, 5-51, 1-BF, 59)</v>
          </cell>
          <cell r="C2860" t="str">
            <v>230/69kV Tx PROT(6RST,5-51,1BF,59)</v>
          </cell>
        </row>
        <row r="2861">
          <cell r="A2861" t="str">
            <v>PS8ST1-19</v>
          </cell>
          <cell r="B2861" t="str">
            <v>230/115 kV TRANSFORMER PROTECTION (5 RESTRAINS, 5-51, 1-BF)</v>
          </cell>
          <cell r="C2861" t="str">
            <v>230/115kV Tx PROTECTIO(5RST,5-51,1BF)</v>
          </cell>
        </row>
        <row r="2862">
          <cell r="A2862" t="str">
            <v>PS8ST1-20</v>
          </cell>
          <cell r="B2862" t="str">
            <v>230/115 kV TRANSFORMER PROTECTION (5 RESTRAINS, 5-51, 1-BF, 59)</v>
          </cell>
          <cell r="C2862" t="str">
            <v>230/115kV Tx PROTECTIO(5RST,5-51,1BF,59)</v>
          </cell>
        </row>
        <row r="2863">
          <cell r="A2863" t="str">
            <v>PS8ST1-21</v>
          </cell>
          <cell r="B2863" t="str">
            <v>230/115 kV TRANSFORMER PROTECTION (6 RESTRAINS, 4-51, 1-BF)</v>
          </cell>
          <cell r="C2863" t="str">
            <v>230/115kV Tx PROTECTIO(6RST,4-51,1BF)</v>
          </cell>
        </row>
        <row r="2864">
          <cell r="A2864" t="str">
            <v>PS8ST1-22</v>
          </cell>
          <cell r="B2864" t="str">
            <v>230/115 kV TRANSFORMER PROTECTION (6 RESTRAINS, 4-51, 2-BF)</v>
          </cell>
          <cell r="C2864" t="str">
            <v>230/115kV Tx PROTECTIO(6RST,4-51,2BF)</v>
          </cell>
        </row>
        <row r="2865">
          <cell r="A2865" t="str">
            <v>PS9SP1-02</v>
          </cell>
          <cell r="B2865" t="str">
            <v>500 kV LINE PROTECTION (21P, 79, 51S)</v>
          </cell>
          <cell r="C2865" t="str">
            <v>500 kV LINE PROTECTION (21P, 79, 51S)</v>
          </cell>
        </row>
        <row r="2866">
          <cell r="A2866" t="str">
            <v>PS9SP1-03</v>
          </cell>
          <cell r="B2866" t="str">
            <v>500 kV LINE PROTECTION (87L, 79)</v>
          </cell>
          <cell r="C2866" t="str">
            <v>500 kV LINE PROTECTION (87L, 79)</v>
          </cell>
        </row>
        <row r="2867">
          <cell r="A2867" t="str">
            <v>PS9SP1-04</v>
          </cell>
          <cell r="B2867" t="str">
            <v>500 kV LINE PROTECTION (87L, 79, 51S)</v>
          </cell>
          <cell r="C2867" t="str">
            <v>500 kV LINE PROTECTION (87L, 79, 51S)</v>
          </cell>
        </row>
        <row r="2868">
          <cell r="A2868" t="str">
            <v>PS9SP2-01</v>
          </cell>
          <cell r="B2868" t="str">
            <v>500 kV LINE PROTECTION (21P, 24L, 1-BF)</v>
          </cell>
          <cell r="C2868" t="str">
            <v>500 kV LINE PROTECTION (21P, 24L, 1BF)</v>
          </cell>
        </row>
        <row r="2869">
          <cell r="A2869" t="str">
            <v>PS9SP2-02</v>
          </cell>
          <cell r="B2869" t="str">
            <v>500 kV LINE PROTECTION (21P, 24L, 2-BF)</v>
          </cell>
          <cell r="C2869" t="str">
            <v>500 kV LINE PROTECTION (21P, 24L, 2BF)</v>
          </cell>
        </row>
        <row r="2870">
          <cell r="A2870" t="str">
            <v>PS9SP2-03</v>
          </cell>
          <cell r="B2870" t="str">
            <v>500 kV LINE PROTECTION (87L, 24L, 1-BF)</v>
          </cell>
          <cell r="C2870" t="str">
            <v>500 kV LINE PROTECTION (87L, 24L, 1BF)</v>
          </cell>
        </row>
        <row r="2871">
          <cell r="A2871" t="str">
            <v>PS9SP2-04</v>
          </cell>
          <cell r="B2871" t="str">
            <v>500 kV LINE PROTECTION (87L, 24L, 2-BF)</v>
          </cell>
          <cell r="C2871" t="str">
            <v>500 kV LINE PROTECTION (87L, 24L, 2BF)</v>
          </cell>
        </row>
        <row r="2872">
          <cell r="A2872" t="str">
            <v>PS9SP2-05</v>
          </cell>
          <cell r="B2872" t="str">
            <v>500 or 230 kV LINE STUB PROTECTION (2-STUB, 1-BF)</v>
          </cell>
          <cell r="C2872" t="str">
            <v>500 or 230 kV LINE STUB PROT(2STUB,1BF)</v>
          </cell>
        </row>
        <row r="2873">
          <cell r="A2873" t="str">
            <v>PS9ST1-01</v>
          </cell>
          <cell r="B2873" t="str">
            <v>500/230 kV TRANSFORMER  PROTECTION (5 RESTRAINS, 1-BF)</v>
          </cell>
          <cell r="C2873" t="str">
            <v>500/230kV Tx PROTECTION(5RST,1BF)</v>
          </cell>
        </row>
        <row r="2874">
          <cell r="A2874" t="str">
            <v>PS9ST1-02</v>
          </cell>
          <cell r="B2874" t="str">
            <v>500/230 kV TRANSFORMER  PROTECTION (5 RESTRAINS, 2-BF)</v>
          </cell>
          <cell r="C2874" t="str">
            <v>500/230kV Tx PROTECTION(5RST,2BF)</v>
          </cell>
        </row>
        <row r="2875">
          <cell r="A2875" t="str">
            <v>PS9ST1-03</v>
          </cell>
          <cell r="B2875" t="str">
            <v>500/230 kV TRANSFORMER  PROTECTION (4 RESTRAINS, 1-BF)</v>
          </cell>
          <cell r="C2875" t="str">
            <v>500/230kV Tx PROTECTION(4RST,1BF)</v>
          </cell>
        </row>
        <row r="2876">
          <cell r="A2876" t="str">
            <v>PS9ST1-04</v>
          </cell>
          <cell r="B2876" t="str">
            <v>500/230 kV TRANSFORMER  PROTECTION (4 RESTRAINS, 2-BF)</v>
          </cell>
          <cell r="C2876" t="str">
            <v>500/230kV Tx PROTECTION(4RST,2BF)</v>
          </cell>
        </row>
        <row r="2877">
          <cell r="A2877" t="str">
            <v>PS9ST2-01</v>
          </cell>
          <cell r="B2877" t="str">
            <v>500/230 kV TRANSFORMER  PROTECTION (5 RESTRAINS, 4-51, 24K)</v>
          </cell>
          <cell r="C2877" t="str">
            <v>500/230kV Tx PROTECTION(5RST,4-51,24K)</v>
          </cell>
        </row>
        <row r="2878">
          <cell r="A2878" t="str">
            <v>PS9ST2-02</v>
          </cell>
          <cell r="B2878" t="str">
            <v>500/230 kV TRANSFORMER  PROTECTION (5 RESTRAINS, 5-51, 24K, 59)</v>
          </cell>
          <cell r="C2878" t="str">
            <v>500/230kV Tx PROTECTIO(5RST,5-51,24K,59)</v>
          </cell>
        </row>
        <row r="2879">
          <cell r="A2879" t="str">
            <v>PS9ST2-03</v>
          </cell>
          <cell r="B2879" t="str">
            <v>500/230 kV TRANSFORMER  PROTECTION (4 RESTRAINS, 4-51, 24K)</v>
          </cell>
          <cell r="C2879" t="str">
            <v>500/230kV Tx PROTECTION(4RST,4-51,24K)</v>
          </cell>
        </row>
        <row r="2880">
          <cell r="A2880" t="str">
            <v>PS9ST2-04</v>
          </cell>
          <cell r="B2880" t="str">
            <v>500/230 kV TRANSFORMER  PROTECTION (4 RESTRAINS, 5-51, 24K,59)</v>
          </cell>
          <cell r="C2880" t="str">
            <v>500/230kV Tx PROTECTIO(4RST,5-51,24K,59)</v>
          </cell>
        </row>
        <row r="2881">
          <cell r="A2881" t="str">
            <v>DS7SB-01</v>
          </cell>
          <cell r="B2881" t="str">
            <v>DIGITAL SUBSTATION SYSTEM -- 115 KV BUS PROTECTION (LOW IMPEDANCE, NO SWITCHING ZONE, 8 FEEDERS)</v>
          </cell>
          <cell r="C2881" t="str">
            <v>DSS:115kV BUS(87B-LOW Z. 8 feeders) PROT</v>
          </cell>
        </row>
        <row r="2882">
          <cell r="A2882" t="str">
            <v>DS7SB-02</v>
          </cell>
          <cell r="B2882" t="str">
            <v>DIGITAL SUBSTATION SYSTEM -- 115 KV BUS PROTECTION (LOW IMPEDANCE, NO SWITHCING ZONE, 10 FEEDERS</v>
          </cell>
          <cell r="C2882" t="str">
            <v>DSS:115kV BUS(87B-LOW Z 10 feeders) PROT</v>
          </cell>
        </row>
        <row r="2883">
          <cell r="A2883" t="str">
            <v>DS7SL-01</v>
          </cell>
          <cell r="B2883" t="str">
            <v>DIGITAL SUBSTATION SYSTEM -- 115 KV LINE PROTECTION (PRIMARY IED-87L,21BU,67N,50BF,79,25) (SECONDARY IED-21P,67N,50BF,79,25)</v>
          </cell>
          <cell r="C2883" t="str">
            <v>DSS:115kV LINE(87L,21P) PROT</v>
          </cell>
        </row>
        <row r="2884">
          <cell r="A2884" t="str">
            <v>DS7SL-02</v>
          </cell>
          <cell r="B2884" t="str">
            <v>DIGITAL SUBSTATION SYSTEM -- 115 KV LINE PROTECTION  (PRIMARY IED-87L,21BU,67N,50BF,79,25) (SECONDARY IED-87L,21BU,67N,50BF,79,25)</v>
          </cell>
          <cell r="C2884" t="str">
            <v>DSS:115kV LINE(87L,87L) PROT</v>
          </cell>
        </row>
        <row r="2885">
          <cell r="A2885" t="str">
            <v>DS7ST-01</v>
          </cell>
          <cell r="B2885" t="str">
            <v>DIGITAL SUBSTATION SYSTEM -- 115/22 KV TRANSFORMER PROTECTION (PRIMARY IED-87K,51T/51TG,50BF) (SECONDARY IED-87K,51T/51TG,50BF) (FEEDER IED-51/51G,81,27)</v>
          </cell>
          <cell r="C2885" t="str">
            <v>DSS:115/22kV Tx(87K,87K) PROT</v>
          </cell>
        </row>
        <row r="2886">
          <cell r="A2886" t="str">
            <v>DS7SP-01</v>
          </cell>
          <cell r="B2886" t="str">
            <v>DIGITAL SUBSTATION SYSTEM -- 115 KV LINE TO PEA PROTECTION (PRIMARY IED-21P,67N,67/67N,81,27,50BF,79,25)  (SECONDARY IED-21P,67N,67/67N,81,27,50BF,79,25)</v>
          </cell>
          <cell r="C2886" t="str">
            <v>DSS:115kV PEA(21P,21P) PROT</v>
          </cell>
        </row>
        <row r="2887">
          <cell r="A2887" t="str">
            <v>DS7SP-02</v>
          </cell>
          <cell r="B2887" t="str">
            <v>DIGITAL SUBSTATION SYSTEM -- 115 KV LINE TO PEA PROTECTION  (PRIMARY IED-87L,21BU,67/67N,81,27,50BF,79,25) (SECONDARY-87L,21BU,67/67N,81,27,50BF,79,25)</v>
          </cell>
          <cell r="C2887" t="str">
            <v>DSS:115kV PEA(87L,87L) PROT</v>
          </cell>
        </row>
        <row r="2888">
          <cell r="A2888" t="str">
            <v>DS7SLL-01</v>
          </cell>
          <cell r="B2888" t="str">
            <v>DIGITAL SUBSTATION SYSTEM -- 115 KV LINE PROTECTION (PRIMARY IED-87L,21BU,67N,50BF,79,25) (SECONDARY IED-21P,67N,50BF,79,25) 
 AND 115 KV LINE PROTECTION  (PRIMARY IED-87L,21BU,67N,50BF,79,25) (SECONDARY IED-21P,67N,50BF,79,25)</v>
          </cell>
          <cell r="C2888" t="str">
            <v>DSS:115kV LINE(87L,21P)&amp;(87L,21P) PROT</v>
          </cell>
        </row>
        <row r="2889">
          <cell r="A2889" t="str">
            <v>DS7SLL-02</v>
          </cell>
          <cell r="B2889" t="str">
            <v>DIGITAL SUBSTATION SYSTEM -- 115 KV LINE PROTECTION  (PRIMARY IED-87L,21BU,67N,50BF,79,25) (SECONDARY IED-21P,67N,50BF,79,25)  
AND 115 KV LINE PROTECTION (PRIMARY IED-87L,21BU,67N,50BF,79,25) (SECONDARY IED-87L,21BU,67N,50BF,79,25)</v>
          </cell>
          <cell r="C2889" t="str">
            <v>DSS:115kV LINE(87L,21P)&amp;(87L,87L) PROT</v>
          </cell>
        </row>
        <row r="2890">
          <cell r="A2890" t="str">
            <v>DS7SLL-03</v>
          </cell>
          <cell r="B2890" t="str">
            <v>DIGITAL SUBSTATION SYSTEM -- 115 KV LINE PROTECTION  (PRIMARY IED-87L,21BU,67N,50BF,79,25) (SECONDARY IED-21P,67N,50BF,79,25) 
 AND 115 KV LINE TO PEA PROTECTION (PRIMARY IED-21P,67N,81,27,50BF,79,25)  (SECONDARY IED-67/67N,81,27,50BF,79,25)</v>
          </cell>
          <cell r="C2890" t="str">
            <v>DSS:115kV LINE(87L,21P)&amp;PEA(21P,67) PROT</v>
          </cell>
        </row>
        <row r="2891">
          <cell r="A2891" t="str">
            <v>DS7SLL-04</v>
          </cell>
          <cell r="B2891" t="str">
            <v>DIGITAL SUBSTATION SYSTEM -- 115 KV LINE PROTECTION  (PRIMARY IED-87L,21BU,67N,50BF,79,25) (SECONDARY IED-21P,67N,50BF,79,25)  
AND 115 KV LINE TO PEA PROTECTION  (PRIMARY IED-87L,21BU,67N,81,27,50BF,79,25) (SECONDARY-67/67N,81,27,50BF,79,25)</v>
          </cell>
          <cell r="C2891" t="str">
            <v>DSS:115kV LINE(87L,21P)&amp;PEA(87L,67) PROT</v>
          </cell>
        </row>
        <row r="2892">
          <cell r="A2892" t="str">
            <v>DS7SLL-05</v>
          </cell>
          <cell r="B2892" t="str">
            <v>DIGITAL SUBSTATION SYSTEM -- 115 KV LINE PROTECTION  (PRIMARY IED-87L,21BU,67N,50BF,79,25) (SECONDARY IED-87L,21BU,67N,50BF,79,25) 
 AND 115 KV LINE PROTECTION  (PRIMARY IED-87L,21BU,67N,50BF,79,25) (SECONDARY IED-87L,21BU,67N,50BF,79,25)</v>
          </cell>
          <cell r="C2892" t="str">
            <v>DSS:115kV LINE(87L,87L)&amp;(87L, 87L) PROT</v>
          </cell>
        </row>
        <row r="2893">
          <cell r="A2893" t="str">
            <v>DS7SLT-01</v>
          </cell>
          <cell r="B2893" t="str">
            <v>DIGITAL SUBSTATION SYSTEM -- 115 KV LINE PROTECTION  (PRIMARY IED-87L,21BU,67N,50BF,79,25) (SECONDARY IED-87L,21BU,67N,50BF,79,25)
 AND 115/22 KV TRANSFORMER PROTECTION (PRIMARY IED-87K,51T/51TG,50BF) (SECONDARY IED-87K,51T/51TG,50BF) (FEEDER IED-51/51G,81,27)</v>
          </cell>
          <cell r="C2893" t="str">
            <v>DSS:115kV LINE(87L,87L)&amp;Tx(87K,87K) PROT</v>
          </cell>
        </row>
        <row r="2894">
          <cell r="A2894" t="str">
            <v>DS7SLP-01</v>
          </cell>
          <cell r="B2894" t="str">
            <v>DIGITAL SUBSTATION SYSTEM -- 115 KV LINE PROTECTION (PRIMARY IED-87L,21BU,67N,50BF,79,25) (SECONDARY IED-87L,21BU,67N,50BF,79,25)
 AND 115 KV LINE TO PEA PROTECTION  (PRIMARY IED-21P,67N,67/67N,81,27,50BF,79,25) (SECONDARY-21P,67N,67/67N,81,27,50BF,79,25)</v>
          </cell>
          <cell r="C2894" t="str">
            <v>DSS:115kV LINE(87L,87L)&amp;PEA(21P,21P)PROT</v>
          </cell>
        </row>
        <row r="2895">
          <cell r="A2895" t="str">
            <v>DS7SLP-02</v>
          </cell>
          <cell r="B2895" t="str">
            <v>DIGITAL SUBSTATION SYSTEM -- 115 KV LINE PROTECTION  (PRIMARY IED-87L,21BU,67N,50BF,79,25) (SECONDARY IED-87L,21BU,67N,50BF,79,25)  
AND 115 KV LINE TO PEA PROTECTION  (PRIMARY IED-87L,21BU,67/67N,81,27,50BF,79,25) (SECONDARY-87L,21BU,67/67N,81,27,50BF,79</v>
          </cell>
          <cell r="C2895" t="str">
            <v>DSS:115kV LINE(87L,87L)&amp;PEA(87L,87L)PROT</v>
          </cell>
        </row>
        <row r="2896">
          <cell r="A2896" t="str">
            <v>DS7SPP-01</v>
          </cell>
          <cell r="B2896" t="str">
            <v>DIGITAL SUBSTATION SYSTEM -- 115 KV LINE TO PEA PROTECTION(PRIMARY IED-21P,67N,67/67N,81,27,50BF,79,25) (SECONDARY IED-21P,67N,67/67N,81,27,50BF,79,25)
 AND 115 KV LINE TO PEA PROTECTION  (PRIMARY IED-21P,67N,67/67N,81,27,50BF,79,25) (SECONDARY-21P,67N,67/67N,81,27,50BF,79,25)</v>
          </cell>
          <cell r="C2896" t="str">
            <v>DSS:115kV PEA(21P,21P)&amp;PEA(21P,21P) PROT</v>
          </cell>
        </row>
        <row r="2897">
          <cell r="A2897" t="str">
            <v>DS7SPP-02</v>
          </cell>
          <cell r="B2897" t="str">
            <v>DIGITAL SUBSTATION SYSTEM -- 115 KV LINE TO PEA PROTECTION (PRIMARY IED-21P,67N,67/67N,81,27,50BF,79,25) (SECONDARY IED-21P,67N,67/67N,81,27,50BF,79,25)
 AND 115 KV LINE TO PEA PROTECTION  (PRIMARY IED-87L,21BU,67/67N,81,27,50BF,79,25) (SECONDARY-87L,21BU,67/67N,81,27,50BF,79,25)</v>
          </cell>
          <cell r="C2897" t="str">
            <v>DSS:115kV PEA(21P,21P)&amp;PEA(87L,87L) PROT</v>
          </cell>
        </row>
        <row r="2898">
          <cell r="A2898" t="str">
            <v>DS7SPP-03</v>
          </cell>
          <cell r="B2898" t="str">
            <v>DIGITAL SUBSTATION SYSTEM -- 115 KV LINE TO PEA PROTECTION  (PRIMARY IED-87L,21BU,67/67N,81,27,50BF,79,25) (SECONDARY-87L,21BU,67/67N,81,27,50BF,79,25)
 AND 115 KV LINE TO PEA PROTECTION  (PRIMARY IED-87L,21BU,67/67N,81,27,50BF,79,25) (SECONDARY-87L,21BU,67/67N,81,27,50BF,79,25)</v>
          </cell>
          <cell r="C2898" t="str">
            <v>DSS:115kV PEA(87L,87L)&amp;PEA(87L,87L) PROT</v>
          </cell>
        </row>
        <row r="2899">
          <cell r="A2899" t="str">
            <v>DS7STP-01</v>
          </cell>
          <cell r="B2899" t="str">
            <v>DIGITAL SUBSTATION SYSTEM -- 115/22 KV TRANSFORMER PROTECTION  (PRIMARY IED-87K,51T/51TG,50BF) (SECONDARY IED-87K,51T/51TG,50BF) (FEEDER IED-51/51G,81,27) 
AND 115 KV LINE TO PEA PROTECTION  (PRIMARY IED-21P,67N,81,27,50BF,79,25)  (SECONDARY IED-67/67N,81,27,50BF,79,25)</v>
          </cell>
          <cell r="C2899" t="str">
            <v>DSS:115/22 Tx(87K,87K)&amp;PEA(21P,67) PROT</v>
          </cell>
        </row>
        <row r="2900">
          <cell r="A2900" t="str">
            <v>DS7STP-02</v>
          </cell>
          <cell r="B2900" t="str">
            <v>DIGITAL SUBSTATION SYSTEM -- 115/22 KV TRANSFORMER PROTECTION  (PRIMARY IED-87K,51T/51TG,50BF) (SECONDARY IED-87K,51T/51TG,50BF) (FEEDER IED-51/51G,81,27) 
AND 115 KV LINE TO PEA PROTECTION (PRIMARY IED-87L,21BU,67N,81,27,50BF,79,25) (SECONDARY-67/67N,81,27,50BF,79,25)</v>
          </cell>
          <cell r="C2900" t="str">
            <v>DSS:115/22 Tx(87K,87K)&amp;PEA(87L,67) PROT</v>
          </cell>
        </row>
        <row r="2901">
          <cell r="A2901" t="str">
            <v>DS7STL-01</v>
          </cell>
          <cell r="B2901" t="str">
            <v>DIGITAL SUBSTATION SYSTEM -- 115/22 KV TRANSFORMER PROTECTION (PRIMARY IED-87K,51T/51TG,50BF) (SECONDARY IED-87K,51T/51TG,50BF) (FEEDER IED-51/51G,81,27) 
AND 115 KV LINE PROTECTION (PRIMARY IED-87L,21BU,67N,50BF,79,25) (SECONDARY IED-21P,67N,50BF,79,25)</v>
          </cell>
          <cell r="C2901" t="str">
            <v>DSS:115/22 Tx(87K,87K)&amp;LINE(87L,21P)PROT</v>
          </cell>
        </row>
        <row r="2902">
          <cell r="A2902" t="str">
            <v>DS7STT-01</v>
          </cell>
          <cell r="B2902" t="str">
            <v xml:space="preserve">DIGITAL SUBSTATION SYSTEM -- 115/22 KV TRANSFORMER PROTECTION(PRIMARY IED-87K,51T/51TG,50BF) (SECONDARY IED-87K,51T/51TG,50BF) (FEEDER IED-51/51G,81,27) 
 AND 115/22 KV TRANSFORMER PROTECTION(PRIMARY IED-87K,51T/51TG,50BF) (SECONDARY IED-87K,51T/51TG,50BF) (FEEDER IED-51/51G,81,27) </v>
          </cell>
          <cell r="C2902" t="str">
            <v>DSS:115/22 Tx(87K,87K)&amp;(87K,87K) PROT</v>
          </cell>
        </row>
        <row r="2903">
          <cell r="A2903" t="str">
            <v>DS7SK-01</v>
          </cell>
          <cell r="B2903" t="str">
            <v>DIGITAL SUBSTATION SYSTEM -- BREAKER CONTROL UNIT PANEL (3-BCU)</v>
          </cell>
          <cell r="C2903" t="str">
            <v>DSS:BCU PANEL (3-BCU)</v>
          </cell>
        </row>
        <row r="2904">
          <cell r="A2904" t="str">
            <v>DS7SK-02</v>
          </cell>
          <cell r="B2904" t="str">
            <v>DIGITAL SUBSTATION SYSTEM -- BREAKER CONTROL UNIT PANEL (4-BCU)</v>
          </cell>
          <cell r="C2904" t="str">
            <v>DSS:BCU PANEL (4-BCU)</v>
          </cell>
        </row>
        <row r="2905">
          <cell r="A2905" t="str">
            <v>DS7SK-03</v>
          </cell>
          <cell r="B2905" t="str">
            <v>DIGITAL SUBSTATION SYSTEM -- BREAKER CONTROL UNIT PANEL (6-BCU)</v>
          </cell>
          <cell r="C2905" t="str">
            <v>DSS:BCU PANEL (6-BCU)</v>
          </cell>
        </row>
        <row r="2906">
          <cell r="A2906" t="str">
            <v>DS7SK-04</v>
          </cell>
          <cell r="B2906" t="str">
            <v>DIGITAL SUBSTATION SYSTEM -- METERING PANEL (6 KWH&amp;KVARH METERS)</v>
          </cell>
          <cell r="C2906" t="str">
            <v>DSS:METERING PANEL -6 kWh</v>
          </cell>
        </row>
        <row r="2907">
          <cell r="A2907" t="str">
            <v>DS7SM-01</v>
          </cell>
          <cell r="B2907" t="str">
            <v>DIGITAL SUBSTATION SYSTEM -- METERING PANEL (8 KWH&amp;KVARH METERS)</v>
          </cell>
          <cell r="C2907" t="str">
            <v>DSS:METERING PANEL -8 kWh</v>
          </cell>
        </row>
        <row r="2908">
          <cell r="A2908" t="str">
            <v>DS7SMU-01</v>
          </cell>
          <cell r="B2908" t="str">
            <v>DIGITAL SUBSTATION SYSTEM -- MERGING UNIT PANEL FOR FEEDER (FEEDER CONSISTS OF 1-CT(3ph), 1-VT(3ph) AND 1-BREAKER)</v>
          </cell>
          <cell r="C2908" t="str">
            <v>DSS:MU PNL FOR FEEDER (1-CT,1-VT,1-BKR)</v>
          </cell>
        </row>
        <row r="2909">
          <cell r="A2909" t="str">
            <v>DS7SMU-02</v>
          </cell>
          <cell r="B2909" t="str">
            <v>DIGITAL SUBSTATION SYSTEM -- MERGING UNIT PANEL FOR TRANSFORMER (TRANSFORMER CONSISTS OF 3-CT(3ph), 1-VT(3ph), 1-TRANSFORMER, AND 1-BREAKER)</v>
          </cell>
          <cell r="C2909" t="str">
            <v>DSS:MU PNL FOR Tx (3-CT,1-VT,1-Tx,1-BKR)</v>
          </cell>
        </row>
        <row r="2910">
          <cell r="A2910" t="str">
            <v>DS7SMU-03</v>
          </cell>
          <cell r="B2910" t="str">
            <v>DIGITAL SUBSTATION SYSTEM -- MERGING UNIT PANEL FOR TIE BAY (TIE BAY CONSISTS OF 1-VT(3ph) AND 1-BREAKER)</v>
          </cell>
          <cell r="C2910" t="str">
            <v>DSS:MU PNL FOR TIE BAY (1-VT,1-BKR)</v>
          </cell>
        </row>
        <row r="2911">
          <cell r="A2911" t="str">
            <v>DS7SGP-01</v>
          </cell>
          <cell r="B2911" t="str">
            <v>DIGITAL SUBSTATION SYSTEM -- GPS RECEIVER PANEL</v>
          </cell>
          <cell r="C2911" t="str">
            <v>DSS:GPS RECEIVER PANEL</v>
          </cell>
        </row>
        <row r="2912">
          <cell r="A2912" t="str">
            <v>DS7SBMU-01</v>
          </cell>
          <cell r="B2912" t="str">
            <v>DIGITAL SUBSTATION SYSTEM -- OUTDOOR BLANK  PANEL FOR MERGING UNIT</v>
          </cell>
          <cell r="C2912" t="str">
            <v>DSS:OUTDOOR BLANK  PANEL FOR  MU</v>
          </cell>
        </row>
        <row r="2913">
          <cell r="A2913" t="str">
            <v>DS0BMU-02</v>
          </cell>
          <cell r="B2913" t="str">
            <v>DIGITAL SUBSTATION SYSTEM -- MERGING UNIT PANEL FOR CBANK (6-CBANK)</v>
          </cell>
          <cell r="C2913" t="str">
            <v>DSS:MU PNL FOR CBANK (6-CBANK)</v>
          </cell>
        </row>
        <row r="2914">
          <cell r="A2914" t="str">
            <v>DS0LMU-01</v>
          </cell>
          <cell r="B2914" t="str">
            <v>DIGITAL SUBSTATION SYSTEM -- STAND ALONE MERGING UNIT(SAMU)</v>
          </cell>
          <cell r="C2914" t="str">
            <v>DSS:SAMU</v>
          </cell>
        </row>
        <row r="2915">
          <cell r="A2915" t="str">
            <v>DS0LMU-02</v>
          </cell>
          <cell r="B2915" t="str">
            <v>DIGITAL SUBSTATION SYSTEM -- DIGITAL MERGING UNIT(DMU)</v>
          </cell>
          <cell r="C2915" t="str">
            <v>DSS:DMU</v>
          </cell>
        </row>
        <row r="2916">
          <cell r="A2916" t="str">
            <v>DS0LMU-03</v>
          </cell>
          <cell r="B2916" t="str">
            <v>DIGITAL SUBSTATION SYSTEM -- CONDITION MONITORING UNIT(CMU)</v>
          </cell>
          <cell r="C2916" t="str">
            <v>DSS:CMU</v>
          </cell>
        </row>
        <row r="2917">
          <cell r="A2917" t="str">
            <v>DS0LMU-04</v>
          </cell>
          <cell r="B2917" t="str">
            <v>DIGITAL SUBSTATION SYSTEM --  MERGING UNIT SET (1-CT(3ph), 1-VT(3ph), 8-BI, 8-BO)</v>
          </cell>
          <cell r="C2917" t="str">
            <v>DSS:MU SET (1-CT, 1-VT, 8-BI, 8-BO)</v>
          </cell>
        </row>
        <row r="2918">
          <cell r="A2918" t="str">
            <v>DS0LE-05</v>
          </cell>
          <cell r="B2918" t="str">
            <v>DIGITAL SUBSTATION SYSTEM -- ETHERNET SWITCH</v>
          </cell>
          <cell r="C2918" t="str">
            <v>DSS:ETHERNET SWITCH</v>
          </cell>
        </row>
        <row r="2919">
          <cell r="A2919" t="str">
            <v>DS0LE-06</v>
          </cell>
          <cell r="B2919" t="str">
            <v>CONNECTOR FOR FTC</v>
          </cell>
          <cell r="C2919" t="str">
            <v>CONNECTOR FOR FTC</v>
          </cell>
        </row>
        <row r="2920">
          <cell r="A2920" t="str">
            <v>DS0LE-07</v>
          </cell>
          <cell r="B2920" t="str">
            <v>CONNECTOR FOR IED</v>
          </cell>
          <cell r="C2920" t="str">
            <v>CONNECTOR FOR IED</v>
          </cell>
        </row>
        <row r="2921">
          <cell r="A2921" t="str">
            <v>DS0LE-08</v>
          </cell>
          <cell r="B2921" t="str">
            <v>24 CORE NON-METALLIC OPTICAL FIBER CABLE (MULTIMODE)</v>
          </cell>
          <cell r="C2921" t="str">
            <v xml:space="preserve">24 CORE NON-METALIC OFC (MULTIMODE)
</v>
          </cell>
        </row>
        <row r="2922">
          <cell r="A2922" t="str">
            <v>DS0LE-09</v>
          </cell>
          <cell r="B2922" t="str">
            <v>PATCH CORD</v>
          </cell>
          <cell r="C2922" t="str">
            <v>PATCH CORD</v>
          </cell>
        </row>
        <row r="2923">
          <cell r="A2923" t="str">
            <v>DS0LO-01</v>
          </cell>
          <cell r="B2923" t="str">
            <v>DIGITAL SUBSTATION SYSTEM -- DESIGN OF COMPLETE DIGITAL SUBSTATION PROTECTION AND AUTOMATION SYSTEM BY SYSTEM INTEGRATOR</v>
          </cell>
          <cell r="C2923" t="str">
            <v>DSS:SYSTEM INTEGRATOR</v>
          </cell>
        </row>
        <row r="2924">
          <cell r="A2924" t="str">
            <v>DS0LO-02</v>
          </cell>
          <cell r="B2924" t="str">
            <v>DIGITAL SUBSTATION SYSTEM -- SYSTEM INSTALLATION SUPERVISOR</v>
          </cell>
          <cell r="C2924" t="str">
            <v>DSS:SYSTEM INSTALLATION SUPERVISOR</v>
          </cell>
        </row>
        <row r="2925">
          <cell r="A2925" t="str">
            <v>DS0LO-03</v>
          </cell>
          <cell r="B2925" t="str">
            <v>DIGITAL SUBSTATION -- IEC61850 STATION LEVEL EQUIPMENT: ENGINEERING WORKSTATION, HMI SERVER, GATEWAY, SUPERVISORY SOFTWARE</v>
          </cell>
          <cell r="C2925" t="str">
            <v>DSS:STATION LEVEL EQUIPMENT</v>
          </cell>
        </row>
        <row r="2926">
          <cell r="A2926" t="str">
            <v>DS0SG-01</v>
          </cell>
          <cell r="B2926" t="str">
            <v>DIGITAL SUBSTATION SYSTEM -- TELE-PROTECTION PANEL</v>
          </cell>
          <cell r="C2926" t="str">
            <v>DSS:TELE PROT PNL</v>
          </cell>
        </row>
        <row r="2927">
          <cell r="A2927" t="str">
            <v>DS0SNS-01</v>
          </cell>
          <cell r="B2927" t="str">
            <v>DIGITAL SUBSTATION SYSTEM -- OFC INTERFACING PANEL</v>
          </cell>
          <cell r="C2927" t="str">
            <v>DSS:OFC INTERFACING PANEL</v>
          </cell>
        </row>
        <row r="2928">
          <cell r="A2928" t="str">
            <v>DS0SNS-02</v>
          </cell>
          <cell r="B2928" t="str">
            <v>DIGITAL SUBSTATION SYSTEM -- ETHERNET SWITCH PANEL</v>
          </cell>
          <cell r="C2928" t="str">
            <v>DSS:ETHERNET SWITCH PANEL</v>
          </cell>
        </row>
        <row r="2929">
          <cell r="A2929" t="str">
            <v>DS0SV-01</v>
          </cell>
          <cell r="B2929" t="str">
            <v>DIGITAL SUBSTATION SYSTEM -- CAPACITOR BANK PROTECTION PANEL 
(PRIMARY IED-60C, 51C/51CG, 59C, 27C, 50BF) (SECONDARY IED-60C, 51C/51CG, 59C, 27C, 50BF)</v>
          </cell>
          <cell r="C2929" t="str">
            <v>DSS:CBANK PROT PNL(60C, 60C)</v>
          </cell>
        </row>
        <row r="2930">
          <cell r="A2930" t="str">
            <v>CVC1F001</v>
          </cell>
          <cell r="B2930" t="str">
            <v>Angle pole steel structure foundation (AP 401) Pad Type</v>
          </cell>
          <cell r="C2930" t="str">
            <v>(AP401) Pad type</v>
          </cell>
        </row>
        <row r="2931">
          <cell r="A2931" t="str">
            <v>CVC1F002</v>
          </cell>
          <cell r="B2931" t="str">
            <v>Angle pole steel structure foundation (AP 401) Pile Type</v>
          </cell>
          <cell r="C2931" t="str">
            <v>(AP401) Pile Type</v>
          </cell>
        </row>
        <row r="2932">
          <cell r="A2932" t="str">
            <v>CVC1F003</v>
          </cell>
          <cell r="B2932" t="str">
            <v>22 kV Bus pole structure foundation (BP 201, BP202, BP203) Pad Type</v>
          </cell>
          <cell r="C2932" t="str">
            <v>(BP 201, BP202, BP203) Pad Type</v>
          </cell>
        </row>
        <row r="2933">
          <cell r="A2933" t="str">
            <v>CVC1F004</v>
          </cell>
          <cell r="B2933" t="str">
            <v>22 kV Bus pole support structure foundation (BP 201, BP202, BP203) Pile Type</v>
          </cell>
          <cell r="C2933" t="str">
            <v>(BP 201, BP202, BP203) Pile Type</v>
          </cell>
        </row>
        <row r="2934">
          <cell r="A2934" t="str">
            <v>CVC1F005</v>
          </cell>
          <cell r="B2934" t="str">
            <v>115 kV Bus pole support structure foundation (BP 701) Pad Type</v>
          </cell>
          <cell r="C2934" t="str">
            <v>(BP 701) Pad Type</v>
          </cell>
        </row>
        <row r="2935">
          <cell r="A2935" t="str">
            <v>CVC1F006</v>
          </cell>
          <cell r="B2935" t="str">
            <v>115 kV Bus pole support structure foundation (BP 701) Pile Type</v>
          </cell>
          <cell r="C2935" t="str">
            <v>(BP 701) Pile Type</v>
          </cell>
        </row>
        <row r="2936">
          <cell r="A2936" t="str">
            <v>CVC1F007</v>
          </cell>
          <cell r="B2936" t="str">
            <v>115 kV Bus pole support structure foundation (BP 701) Pile Type</v>
          </cell>
          <cell r="C2936" t="str">
            <v>(BP 701) Pile Type</v>
          </cell>
        </row>
        <row r="2937">
          <cell r="A2937" t="str">
            <v>CVC1F008</v>
          </cell>
          <cell r="B2937" t="str">
            <v>230 kV Bus pole support structure foundation (BP 801) Pad Type</v>
          </cell>
          <cell r="C2937" t="str">
            <v>(BP 801) Pad Type</v>
          </cell>
        </row>
        <row r="2938">
          <cell r="A2938" t="str">
            <v>CVC1F009</v>
          </cell>
          <cell r="B2938" t="str">
            <v>230 kV Bus pole support structure foundation (BP 801) Pile Type</v>
          </cell>
          <cell r="C2938" t="str">
            <v>(BP 801) Pile Type</v>
          </cell>
        </row>
        <row r="2939">
          <cell r="A2939" t="str">
            <v>CVC1F010</v>
          </cell>
          <cell r="B2939" t="str">
            <v>22 kV Bus support structure foundation (BS201,BS202,BS203,BS204) Pad Type</v>
          </cell>
          <cell r="C2939" t="str">
            <v>(BS201,BS202,BS203,BS204) Pad Type</v>
          </cell>
        </row>
        <row r="2940">
          <cell r="A2940" t="str">
            <v>CVC1F011</v>
          </cell>
          <cell r="B2940" t="str">
            <v>22 kV Bus support structure foundation (BS201,BS202,BS203,BS204) Pile Type</v>
          </cell>
          <cell r="C2940" t="str">
            <v>(BS201,BS202,BS203,BS204) Pile Type</v>
          </cell>
        </row>
        <row r="2941">
          <cell r="A2941" t="str">
            <v>CVC1F012</v>
          </cell>
          <cell r="B2941" t="str">
            <v>22 kV Bus support structure foundation (BS201,BS202,BS203,BS204) Pile,Bored Pile Type</v>
          </cell>
          <cell r="C2941" t="str">
            <v xml:space="preserve">(BS201,BS202,BS203,BS204) Bored Pile </v>
          </cell>
        </row>
        <row r="2942">
          <cell r="A2942" t="str">
            <v>CVC1F013</v>
          </cell>
          <cell r="B2942" t="str">
            <v>115 kV Bus support structure foundation (BS701,BS703) Pad Type</v>
          </cell>
          <cell r="C2942" t="str">
            <v>(BS701,BS703) Pad Type</v>
          </cell>
        </row>
        <row r="2943">
          <cell r="A2943" t="str">
            <v>CVC1F014</v>
          </cell>
          <cell r="B2943" t="str">
            <v>115 kV Bus support structure foundation (BS701,BS703) Pile Type</v>
          </cell>
          <cell r="C2943" t="str">
            <v>(BS701,BS703) Pile Type</v>
          </cell>
        </row>
        <row r="2944">
          <cell r="A2944" t="str">
            <v>CVC1F015</v>
          </cell>
          <cell r="B2944" t="str">
            <v>115 kV Bus support structure foundation (BS702) Pad Type</v>
          </cell>
          <cell r="C2944" t="str">
            <v>(BS702) Pad Type</v>
          </cell>
        </row>
        <row r="2945">
          <cell r="A2945" t="str">
            <v>CVC1F016</v>
          </cell>
          <cell r="B2945" t="str">
            <v>115 kV Bus support structure foundation (BS702) Pile Type</v>
          </cell>
          <cell r="C2945" t="str">
            <v>(BS702) Pile Type</v>
          </cell>
        </row>
        <row r="2946">
          <cell r="A2946" t="str">
            <v>CVC1F017</v>
          </cell>
          <cell r="B2946" t="str">
            <v>115 kV Bus support structure foundation (BS701,BS702,BS703) Bored Pile Type</v>
          </cell>
          <cell r="C2946" t="str">
            <v xml:space="preserve">(BS701,BS702,BS703) Bored Pile </v>
          </cell>
        </row>
        <row r="2947">
          <cell r="A2947" t="str">
            <v>CVC1F018</v>
          </cell>
          <cell r="B2947" t="str">
            <v>230 kV Bus support structure foundation (BS801,BS802) Pad Type</v>
          </cell>
          <cell r="C2947" t="str">
            <v>(BS801,BS802) Pad Type</v>
          </cell>
        </row>
        <row r="2948">
          <cell r="A2948" t="str">
            <v>CVC1F019</v>
          </cell>
          <cell r="B2948" t="str">
            <v>230 kV Bus support structure foundation (BS801,BS802) Pile Type</v>
          </cell>
          <cell r="C2948" t="str">
            <v>(BS801,BS802) Pile Type</v>
          </cell>
        </row>
        <row r="2949">
          <cell r="A2949" t="str">
            <v>CVC1F020</v>
          </cell>
          <cell r="B2949" t="str">
            <v>22 kV Circuit breaker foundation  (CB201) Pad Type</v>
          </cell>
          <cell r="C2949" t="str">
            <v>(CB201) Pad Type</v>
          </cell>
        </row>
        <row r="2950">
          <cell r="A2950" t="str">
            <v>CVC1F021</v>
          </cell>
          <cell r="B2950" t="str">
            <v>22 kV Circuit breaker foundation  (CB201) Pile Type</v>
          </cell>
          <cell r="C2950" t="str">
            <v>(CB201) Pile Type</v>
          </cell>
        </row>
        <row r="2951">
          <cell r="A2951" t="str">
            <v>CVC1F022</v>
          </cell>
          <cell r="B2951" t="str">
            <v>22 kV Circuit breaker foundation  (CB201) Bored Pile Type</v>
          </cell>
          <cell r="C2951" t="str">
            <v>(CB201) Bored Pile Type</v>
          </cell>
        </row>
        <row r="2952">
          <cell r="A2952" t="str">
            <v>CVC1F023</v>
          </cell>
          <cell r="B2952" t="str">
            <v>22 kV Circuit breaker foundation  (CB203) Pad Type</v>
          </cell>
          <cell r="C2952" t="str">
            <v>(CB203) Pad Type</v>
          </cell>
        </row>
        <row r="2953">
          <cell r="A2953" t="str">
            <v>CVC1F024</v>
          </cell>
          <cell r="B2953" t="str">
            <v>22 kV Circuit breaker foundation  (CB203) Pile Type</v>
          </cell>
          <cell r="C2953" t="str">
            <v>(CB203) Pile Type</v>
          </cell>
        </row>
        <row r="2954">
          <cell r="A2954" t="str">
            <v>CVC1F025</v>
          </cell>
          <cell r="B2954" t="str">
            <v>22 kV Circuit breaker foundation  (CB204) Pad Type</v>
          </cell>
          <cell r="C2954" t="str">
            <v>(CB204) Pad Type</v>
          </cell>
        </row>
        <row r="2955">
          <cell r="A2955" t="str">
            <v>CVC1F026</v>
          </cell>
          <cell r="B2955" t="str">
            <v>22 kV Circuit breaker foundation  (CB204) Pile Type</v>
          </cell>
          <cell r="C2955" t="str">
            <v>(CB204) Pile Type</v>
          </cell>
        </row>
        <row r="2956">
          <cell r="A2956" t="str">
            <v>CVC1F027</v>
          </cell>
          <cell r="B2956" t="str">
            <v>22&amp;33 kV Circuit breaker foundation  (CB205) Pad Type</v>
          </cell>
          <cell r="C2956" t="str">
            <v>(CB205) Pad Type</v>
          </cell>
        </row>
        <row r="2957">
          <cell r="A2957" t="str">
            <v>CVC1F028</v>
          </cell>
          <cell r="B2957" t="str">
            <v>22&amp;33 kV Circuit breaker foundation  (CB205)  Pile , Bored pile Type</v>
          </cell>
          <cell r="C2957" t="str">
            <v>(CB205)  Pile , Bored pile Type</v>
          </cell>
        </row>
        <row r="2958">
          <cell r="A2958" t="str">
            <v>CVC1F029</v>
          </cell>
          <cell r="B2958" t="str">
            <v>22 kV Circuit breaker foundation  (CB206) Pad Type</v>
          </cell>
          <cell r="C2958" t="str">
            <v>(CB206) Pad Type</v>
          </cell>
        </row>
        <row r="2959">
          <cell r="A2959" t="str">
            <v>CVC1F030</v>
          </cell>
          <cell r="B2959" t="str">
            <v>22 kV Circuit breaker foundation  (CB207) Pad Type</v>
          </cell>
          <cell r="C2959" t="str">
            <v>(CB207) Pad Type</v>
          </cell>
        </row>
        <row r="2960">
          <cell r="A2960" t="str">
            <v>CVC1F031</v>
          </cell>
          <cell r="B2960" t="str">
            <v>22 kV Circuit breaker foundation  (CB207) Pile Type</v>
          </cell>
          <cell r="C2960" t="str">
            <v>(CB207) Pile Type</v>
          </cell>
        </row>
        <row r="2961">
          <cell r="A2961" t="str">
            <v>CVC1F032</v>
          </cell>
          <cell r="B2961" t="str">
            <v>22 kV Circuit breaker foundation  (CB207) Pile , Bored pile Type</v>
          </cell>
          <cell r="C2961" t="str">
            <v>(CB207) Pile , Bored pile Type</v>
          </cell>
        </row>
        <row r="2962">
          <cell r="A2962" t="str">
            <v>CVC1F033</v>
          </cell>
          <cell r="B2962" t="str">
            <v xml:space="preserve">Modified 22 kV Circuit breaker foundation  </v>
          </cell>
          <cell r="C2962" t="str">
            <v xml:space="preserve">Modified 22 kV Cb.foundation  </v>
          </cell>
        </row>
        <row r="2963">
          <cell r="A2963" t="str">
            <v>CVC1F034</v>
          </cell>
          <cell r="B2963" t="str">
            <v>22 kV Circuit breaker foundation (CB201) Pile , Bored pile Type</v>
          </cell>
          <cell r="C2963" t="str">
            <v>(CB201) Pile , Bored pile Type</v>
          </cell>
        </row>
        <row r="2964">
          <cell r="A2964" t="str">
            <v>CVC1F035</v>
          </cell>
          <cell r="B2964" t="str">
            <v>33 kV Circuit breaker foundation  (CB301) Pad Type</v>
          </cell>
          <cell r="C2964" t="str">
            <v>(CB301) Pad Type</v>
          </cell>
        </row>
        <row r="2965">
          <cell r="A2965" t="str">
            <v>CVC1F036</v>
          </cell>
          <cell r="B2965" t="str">
            <v>33 kV Circuit breaker foundation  (CB301) Pile Type</v>
          </cell>
          <cell r="C2965" t="str">
            <v>(CB301) Pile Type</v>
          </cell>
        </row>
        <row r="2966">
          <cell r="A2966" t="str">
            <v>CVC1F037</v>
          </cell>
          <cell r="B2966" t="str">
            <v>33 kV Circuit breaker foundation  (CB302) Pile Type</v>
          </cell>
          <cell r="C2966" t="str">
            <v>(CB302) Pile Type</v>
          </cell>
        </row>
        <row r="2967">
          <cell r="A2967" t="str">
            <v>CVC1F038</v>
          </cell>
          <cell r="B2967" t="str">
            <v>33 kV Circuit breaker foundation  (CB303) Pad Type</v>
          </cell>
          <cell r="C2967" t="str">
            <v>(CB303) Pad Type</v>
          </cell>
        </row>
        <row r="2968">
          <cell r="A2968" t="str">
            <v>CVC1F039</v>
          </cell>
          <cell r="B2968" t="str">
            <v>33 kV Circuit breaker foundation  (CB303) Pile Type</v>
          </cell>
          <cell r="C2968" t="str">
            <v>(CB303) Pile Type</v>
          </cell>
        </row>
        <row r="2969">
          <cell r="A2969" t="str">
            <v>CVC1F040</v>
          </cell>
          <cell r="B2969" t="str">
            <v>33 kV Circuit breaker foundation  (CB303) Pile , Bored pile Type</v>
          </cell>
          <cell r="C2969" t="str">
            <v>(CB303) Pile , Bored pile Type</v>
          </cell>
        </row>
        <row r="2970">
          <cell r="A2970" t="str">
            <v>CVC1F041</v>
          </cell>
          <cell r="B2970" t="str">
            <v>69 kV Power Circuit breaker foundation  (CB604) Pile , Bored pile Type</v>
          </cell>
          <cell r="C2970" t="str">
            <v>(CB604) Pile , Bored pile Type</v>
          </cell>
        </row>
        <row r="2971">
          <cell r="A2971" t="str">
            <v>CVC1F042</v>
          </cell>
          <cell r="B2971" t="str">
            <v>115 kV Circuit breaker foundation  (CB701) Pad Type</v>
          </cell>
          <cell r="C2971" t="str">
            <v>(CB701) Pad Type</v>
          </cell>
        </row>
        <row r="2972">
          <cell r="A2972" t="str">
            <v>CVC1F043</v>
          </cell>
          <cell r="B2972" t="str">
            <v>115 kV Circuit breaker foundation  (CB701) Pile Type</v>
          </cell>
          <cell r="C2972" t="str">
            <v>(CB701) Pile Type</v>
          </cell>
        </row>
        <row r="2973">
          <cell r="A2973" t="str">
            <v>CVC1F044</v>
          </cell>
          <cell r="B2973" t="str">
            <v>115 kV Circuit breaker foundation  (CB702) Pad Type</v>
          </cell>
          <cell r="C2973" t="str">
            <v>(CB702) Pad Type</v>
          </cell>
        </row>
        <row r="2974">
          <cell r="A2974" t="str">
            <v>CVC1F045</v>
          </cell>
          <cell r="B2974" t="str">
            <v>115 kV Circuit breaker foundation  (CB702) Pile Type</v>
          </cell>
          <cell r="C2974" t="str">
            <v>(CB702) Pile Type</v>
          </cell>
        </row>
        <row r="2975">
          <cell r="A2975" t="str">
            <v>CVC1F046</v>
          </cell>
          <cell r="B2975" t="str">
            <v>115 kV Circuit breaker foundation  (CB705) Pad Type</v>
          </cell>
          <cell r="C2975" t="str">
            <v>(CB705) Pad Type</v>
          </cell>
        </row>
        <row r="2976">
          <cell r="A2976" t="str">
            <v>CVC1F047</v>
          </cell>
          <cell r="B2976" t="str">
            <v>115 kV Circuit breaker foundation  (CB703) Pile Type</v>
          </cell>
          <cell r="C2976" t="str">
            <v>(CB703) Pile Type</v>
          </cell>
        </row>
        <row r="2977">
          <cell r="A2977" t="str">
            <v>CVC1F048</v>
          </cell>
          <cell r="B2977" t="str">
            <v>115 kV Circuit breaker foundation  (CB704) Pad Type</v>
          </cell>
          <cell r="C2977" t="str">
            <v>(CB704) Pad Type</v>
          </cell>
        </row>
        <row r="2978">
          <cell r="A2978" t="str">
            <v>CVC1F049</v>
          </cell>
          <cell r="B2978" t="str">
            <v>115 kV Circuit breaker foundation  (CB704) Pile Type</v>
          </cell>
          <cell r="C2978" t="str">
            <v>(CB704) Pile Type</v>
          </cell>
        </row>
        <row r="2979">
          <cell r="A2979" t="str">
            <v>CVC1F050</v>
          </cell>
          <cell r="B2979" t="str">
            <v xml:space="preserve">115 kV Circuit breaker foundation  (CB706) Pad Type </v>
          </cell>
          <cell r="C2979" t="str">
            <v xml:space="preserve">(CB706) Pad Type </v>
          </cell>
        </row>
        <row r="2980">
          <cell r="A2980" t="str">
            <v>CVC1F051</v>
          </cell>
          <cell r="B2980" t="str">
            <v>115 kV Circuit breaker foundation  (CB706) Pile , Bored pile Type</v>
          </cell>
          <cell r="C2980" t="str">
            <v>(CB706) Pile , Bored pile Type</v>
          </cell>
        </row>
        <row r="2981">
          <cell r="A2981" t="str">
            <v>CVC1F052</v>
          </cell>
          <cell r="B2981" t="str">
            <v>115 kV Circuit breaker foundation  (CB707) Pad Type</v>
          </cell>
          <cell r="C2981" t="str">
            <v>(CB707) Pad Type</v>
          </cell>
        </row>
        <row r="2982">
          <cell r="A2982" t="str">
            <v>CVC1F053</v>
          </cell>
          <cell r="B2982" t="str">
            <v>115 kV Circuit breaker foundation  (CB707) Pile Type</v>
          </cell>
          <cell r="C2982" t="str">
            <v>(CB707) Pile Type</v>
          </cell>
        </row>
        <row r="2983">
          <cell r="A2983" t="str">
            <v>CVC1F054</v>
          </cell>
          <cell r="B2983" t="str">
            <v>115 kV Circuit breaker foundation  (CB708) Pad Type</v>
          </cell>
          <cell r="C2983" t="str">
            <v>(CB708) Pad Type</v>
          </cell>
        </row>
        <row r="2984">
          <cell r="A2984" t="str">
            <v>CVC1F055</v>
          </cell>
          <cell r="B2984" t="str">
            <v>115 kV Circuit breaker foundation  (CB708) Pile Type</v>
          </cell>
          <cell r="C2984" t="str">
            <v>(CB708) Pile Type</v>
          </cell>
        </row>
        <row r="2985">
          <cell r="A2985" t="str">
            <v>CVC1F056</v>
          </cell>
          <cell r="B2985" t="str">
            <v>115 kV Circuit breaker foundation  (CB709) Pile Type</v>
          </cell>
          <cell r="C2985" t="str">
            <v>(CB709) Pile Type</v>
          </cell>
        </row>
        <row r="2986">
          <cell r="A2986" t="str">
            <v>CVC1F057</v>
          </cell>
          <cell r="B2986" t="str">
            <v>115 kV Circuit breaker foundation  (CB709) Pile , Bored pile Type</v>
          </cell>
          <cell r="C2986" t="str">
            <v>(CB709) Pile , Bored pile Type</v>
          </cell>
        </row>
        <row r="2987">
          <cell r="A2987" t="str">
            <v>CVC1F058</v>
          </cell>
          <cell r="B2987" t="str">
            <v xml:space="preserve">115 kV Circuit breaker foundation  (CB709) Pad Type </v>
          </cell>
          <cell r="C2987" t="str">
            <v xml:space="preserve">(CB709) Pad Type </v>
          </cell>
        </row>
        <row r="2988">
          <cell r="A2988" t="str">
            <v>CVC1F059</v>
          </cell>
          <cell r="B2988" t="str">
            <v>115 kV Circuit breaker foundation  (CB710) Pad Type</v>
          </cell>
          <cell r="C2988" t="str">
            <v>(CB710) Pad Type</v>
          </cell>
        </row>
        <row r="2989">
          <cell r="A2989" t="str">
            <v>CVC1F060</v>
          </cell>
          <cell r="B2989" t="str">
            <v>115 kV Circuit breaker foundation  (CB710) Pile Type</v>
          </cell>
          <cell r="C2989" t="str">
            <v>(CB710) Pile Type</v>
          </cell>
        </row>
        <row r="2990">
          <cell r="A2990" t="str">
            <v>CVC1F061</v>
          </cell>
          <cell r="B2990" t="str">
            <v>115 kV Circuit breaker foundation  (CB711) Pile Type</v>
          </cell>
          <cell r="C2990" t="str">
            <v>(CB711) Pile Type</v>
          </cell>
        </row>
        <row r="2991">
          <cell r="A2991" t="str">
            <v>CVC1F062</v>
          </cell>
          <cell r="B2991" t="str">
            <v>115 kV Circuit breaker foundation  (CB711) Pad Type</v>
          </cell>
          <cell r="C2991" t="str">
            <v>(CB711) Pad Type</v>
          </cell>
        </row>
        <row r="2992">
          <cell r="A2992" t="str">
            <v>CVC1F063</v>
          </cell>
          <cell r="B2992" t="str">
            <v>115 kV Circuit breaker foundation  (CB711) Pile , Bored pile Type</v>
          </cell>
          <cell r="C2992" t="str">
            <v>(CB711) Pile , Bored pile Type</v>
          </cell>
        </row>
        <row r="2993">
          <cell r="A2993" t="str">
            <v>CVC1F064</v>
          </cell>
          <cell r="B2993" t="str">
            <v>115 kV Circuit breaker foundation  (CB712) Pad Type</v>
          </cell>
          <cell r="C2993" t="str">
            <v>(CB712) Pad Type</v>
          </cell>
        </row>
        <row r="2994">
          <cell r="A2994" t="str">
            <v>CVC1F065</v>
          </cell>
          <cell r="B2994" t="str">
            <v>115 kV Circuit breaker foundation  (CB712) Pile Type</v>
          </cell>
          <cell r="C2994" t="str">
            <v>(CB712) Pile Type</v>
          </cell>
        </row>
        <row r="2995">
          <cell r="A2995" t="str">
            <v>CVC1F066</v>
          </cell>
          <cell r="B2995" t="str">
            <v>115 kV Circuit breaker foundation  (CB712) Pile , Bored pile Type</v>
          </cell>
          <cell r="C2995" t="str">
            <v>(CB712) Pile , Bored pile Type</v>
          </cell>
        </row>
        <row r="2996">
          <cell r="A2996" t="str">
            <v>CVC1F067</v>
          </cell>
          <cell r="B2996" t="str">
            <v>115 kV Circuit breaker foundation  (CB713) Short Pile Type</v>
          </cell>
          <cell r="C2996" t="str">
            <v>(CB713) Short Pile Type</v>
          </cell>
        </row>
        <row r="2997">
          <cell r="A2997" t="str">
            <v>CVC1F068</v>
          </cell>
          <cell r="B2997" t="str">
            <v xml:space="preserve">115 kV Circuit breaker foundation  (CB713) Pad Type </v>
          </cell>
          <cell r="C2997" t="str">
            <v xml:space="preserve">(CB713) Pad Type </v>
          </cell>
        </row>
        <row r="2998">
          <cell r="A2998" t="str">
            <v>CVC1F069</v>
          </cell>
          <cell r="B2998" t="str">
            <v>115 kV Circuit breaker foundation  (CB713) Pile , Bored pile Type</v>
          </cell>
          <cell r="C2998" t="str">
            <v>(CB713) Pile , Bored pile Type</v>
          </cell>
        </row>
        <row r="2999">
          <cell r="A2999" t="str">
            <v>CVC1F070</v>
          </cell>
          <cell r="B2999" t="str">
            <v>115 kV Circuit breaker foundation  (CB714) Pad Type</v>
          </cell>
          <cell r="C2999" t="str">
            <v>(CB714) Pad Type</v>
          </cell>
        </row>
        <row r="3000">
          <cell r="A3000" t="str">
            <v>CVC1F071</v>
          </cell>
          <cell r="B3000" t="str">
            <v>115 kV Circuit breaker foundation  (CB714) Pile Type</v>
          </cell>
          <cell r="C3000" t="str">
            <v>(CB714) Pile Type</v>
          </cell>
        </row>
        <row r="3001">
          <cell r="A3001" t="str">
            <v>CVC1F072</v>
          </cell>
          <cell r="B3001" t="str">
            <v>115 kV Circuit breaker foundation  (CB714) Pile , Bored pile Type</v>
          </cell>
          <cell r="C3001" t="str">
            <v>(CB714) Pile , Bored pile Type</v>
          </cell>
        </row>
        <row r="3002">
          <cell r="A3002" t="str">
            <v>CVC1F073</v>
          </cell>
          <cell r="B3002" t="str">
            <v>115 kV Circuit breaker foundation  (CB715)  Pile , Bored pile Type</v>
          </cell>
          <cell r="C3002" t="str">
            <v>(CB715)  Pile , Bored pile Type</v>
          </cell>
        </row>
        <row r="3003">
          <cell r="A3003" t="str">
            <v>CVC1F074</v>
          </cell>
          <cell r="B3003" t="str">
            <v>115 kV Circuit breaker foundation  (CB715)  Pad Type</v>
          </cell>
          <cell r="C3003" t="str">
            <v>(CB715)  Pad Type</v>
          </cell>
        </row>
        <row r="3004">
          <cell r="A3004" t="str">
            <v>CVC1F075</v>
          </cell>
          <cell r="B3004" t="str">
            <v xml:space="preserve">230 kV Circuit breaker foundation (CB801) Pad Type </v>
          </cell>
          <cell r="C3004" t="str">
            <v xml:space="preserve">(CB801) Pad Type </v>
          </cell>
        </row>
        <row r="3005">
          <cell r="A3005" t="str">
            <v>CVC1F076</v>
          </cell>
          <cell r="B3005" t="str">
            <v xml:space="preserve">230 kV Circuit breaker foundation (CB801) Pile Type </v>
          </cell>
          <cell r="C3005" t="str">
            <v xml:space="preserve">(CB801) Pile Type </v>
          </cell>
        </row>
        <row r="3006">
          <cell r="A3006" t="str">
            <v>CVC1F077</v>
          </cell>
          <cell r="B3006" t="str">
            <v>230 kV Circuit breaker foundation  (CB802) Pad Type</v>
          </cell>
          <cell r="C3006" t="str">
            <v>(CB802) Pad Type</v>
          </cell>
        </row>
        <row r="3007">
          <cell r="A3007" t="str">
            <v>CVC1F078</v>
          </cell>
          <cell r="B3007" t="str">
            <v xml:space="preserve">230 kV Circuit breaker foundation  (CB802)  Pile Type </v>
          </cell>
          <cell r="C3007" t="str">
            <v xml:space="preserve">(CB802)  Pile Type </v>
          </cell>
        </row>
        <row r="3008">
          <cell r="A3008" t="str">
            <v>CVC1F079</v>
          </cell>
          <cell r="B3008" t="str">
            <v>230 kV Circuit breaker foundation  (CB802)  Pile , Bored pile Type</v>
          </cell>
          <cell r="C3008" t="str">
            <v>(CB802)  Pile , Bored pile Type</v>
          </cell>
        </row>
        <row r="3009">
          <cell r="A3009" t="str">
            <v>CVC1F080</v>
          </cell>
          <cell r="B3009" t="str">
            <v xml:space="preserve">230 kV Circuit breaker foundation  (CB803)  Pile , Bored pile Type </v>
          </cell>
          <cell r="C3009" t="str">
            <v xml:space="preserve">(CB803)  Pile , Bored pile Type </v>
          </cell>
        </row>
        <row r="3010">
          <cell r="A3010" t="str">
            <v>CVC1F081</v>
          </cell>
          <cell r="B3010" t="str">
            <v xml:space="preserve">230 kV Circuit breaker foundation  (CB803) Short Pile Type </v>
          </cell>
          <cell r="C3010" t="str">
            <v xml:space="preserve">(CB803) Short Pile Type </v>
          </cell>
        </row>
        <row r="3011">
          <cell r="A3011" t="str">
            <v>CVC1F082</v>
          </cell>
          <cell r="B3011" t="str">
            <v xml:space="preserve">230 kV Circuit breaker foundation  (CB803) Pad Type </v>
          </cell>
          <cell r="C3011" t="str">
            <v xml:space="preserve">(CB803) Pad Type </v>
          </cell>
        </row>
        <row r="3012">
          <cell r="A3012" t="str">
            <v>CVC1F083</v>
          </cell>
          <cell r="B3012" t="str">
            <v xml:space="preserve">230 kV Circuit breaker foundation  (CB801) Pile , Bored pile Type </v>
          </cell>
          <cell r="C3012" t="str">
            <v xml:space="preserve">(CB801) Pile , Bored pile Type </v>
          </cell>
        </row>
        <row r="3013">
          <cell r="A3013" t="str">
            <v>CVC1F084</v>
          </cell>
          <cell r="B3013" t="str">
            <v>230 kV Circuit breaker foundation  (CB804) Pile Type</v>
          </cell>
          <cell r="C3013" t="str">
            <v>(CB804) Pile Type</v>
          </cell>
        </row>
        <row r="3014">
          <cell r="A3014" t="str">
            <v>CVC1F085</v>
          </cell>
          <cell r="B3014" t="str">
            <v>230 kV Circuit breaker foundation  (CB804) Pad Type</v>
          </cell>
          <cell r="C3014" t="str">
            <v>(CB804) Pad Type</v>
          </cell>
        </row>
        <row r="3015">
          <cell r="A3015" t="str">
            <v>CVC1F086</v>
          </cell>
          <cell r="B3015" t="str">
            <v>230 kV Circuit breaker foundation  (CB804) (Bored Pile Type)</v>
          </cell>
          <cell r="C3015" t="str">
            <v>(CB804) (Bored Pile Type)</v>
          </cell>
        </row>
        <row r="3016">
          <cell r="A3016" t="str">
            <v>CVC1F087</v>
          </cell>
          <cell r="B3016" t="str">
            <v>230 kV Circuit breaker foundation  (CB805)  Pad Type</v>
          </cell>
          <cell r="C3016" t="str">
            <v>(CB805)  Pad Type</v>
          </cell>
        </row>
        <row r="3017">
          <cell r="A3017" t="str">
            <v>CVC1F088</v>
          </cell>
          <cell r="B3017" t="str">
            <v>230 kV Circuit breaker foundation  (CB805) Short Pile Type</v>
          </cell>
          <cell r="C3017" t="str">
            <v>(CB805) Short Pile Type</v>
          </cell>
        </row>
        <row r="3018">
          <cell r="A3018" t="str">
            <v>CVC1F089</v>
          </cell>
          <cell r="B3018" t="str">
            <v>230 kV Circuit breaker foundation  (CB805) Pile , Bored pile Type</v>
          </cell>
          <cell r="C3018" t="str">
            <v>(CB805) Pile , Bored pile Type</v>
          </cell>
        </row>
        <row r="3019">
          <cell r="A3019" t="str">
            <v>CVC1F090</v>
          </cell>
          <cell r="B3019" t="str">
            <v>230 kV Circuit breaker foundation  (CB806) Short Pile Type</v>
          </cell>
          <cell r="C3019" t="str">
            <v>(CB806) Short Pile Type</v>
          </cell>
        </row>
        <row r="3020">
          <cell r="A3020" t="str">
            <v>CVC1F091</v>
          </cell>
          <cell r="B3020" t="str">
            <v>230 kV Circuit breaker foundation  (CB806)  Pad Type</v>
          </cell>
          <cell r="C3020" t="str">
            <v>(CB806)  Pad Type</v>
          </cell>
        </row>
        <row r="3021">
          <cell r="A3021" t="str">
            <v>CVC1F092</v>
          </cell>
          <cell r="B3021" t="str">
            <v>230 kV Circuit breaker foundation  (CB806) Long Pile, Bored pile Type</v>
          </cell>
          <cell r="C3021" t="str">
            <v>(CB806) Long Pile, Bored pile Type</v>
          </cell>
        </row>
        <row r="3022">
          <cell r="A3022" t="str">
            <v>CVC1F093</v>
          </cell>
          <cell r="B3022" t="str">
            <v>230 kV Circuit breaker foundation  (CB807)  Pad Type</v>
          </cell>
          <cell r="C3022" t="str">
            <v>(CB807)  Pad Type</v>
          </cell>
        </row>
        <row r="3023">
          <cell r="A3023" t="str">
            <v>CVC1F094</v>
          </cell>
          <cell r="B3023" t="str">
            <v>230 kV Circuit breaker foundation  (CB807) Short Pile Type</v>
          </cell>
          <cell r="C3023" t="str">
            <v>(CB807) Short Pile Type</v>
          </cell>
        </row>
        <row r="3024">
          <cell r="A3024" t="str">
            <v>CVC1F095</v>
          </cell>
          <cell r="B3024" t="str">
            <v>230 kV Circuit breaker foundation  (CB807) Long Pile, Bored pile Type</v>
          </cell>
          <cell r="C3024" t="str">
            <v>(CB807) Long Pile, Bored pile Type</v>
          </cell>
        </row>
        <row r="3025">
          <cell r="A3025" t="str">
            <v>CVC1F096</v>
          </cell>
          <cell r="B3025" t="str">
            <v>230 kV Circuit breaker foundation  (CB808) Short Pile Type</v>
          </cell>
          <cell r="C3025" t="str">
            <v>(CB808) Short Pile Type</v>
          </cell>
        </row>
        <row r="3026">
          <cell r="A3026" t="str">
            <v>CVC1F097</v>
          </cell>
          <cell r="B3026" t="str">
            <v>230 kV Circuit breaker foundation  (CB808)  Pad Type</v>
          </cell>
          <cell r="C3026" t="str">
            <v>(CB808)  Pad Type</v>
          </cell>
        </row>
        <row r="3027">
          <cell r="A3027" t="str">
            <v>CVC1F098</v>
          </cell>
          <cell r="B3027" t="str">
            <v>230 kV Circuit breaker foundation  (CB808) Long Pile, Bored pile Type</v>
          </cell>
          <cell r="C3027" t="str">
            <v>(CB808) Long Pile, Bored pile Type</v>
          </cell>
        </row>
        <row r="3028">
          <cell r="A3028" t="str">
            <v>CVC1F099</v>
          </cell>
          <cell r="B3028" t="str">
            <v>230 kV Circuit breaker foundation  (CB809)  Pad Type</v>
          </cell>
          <cell r="C3028" t="str">
            <v>(CB809)  Pad Type</v>
          </cell>
        </row>
        <row r="3029">
          <cell r="A3029" t="str">
            <v>CVC1F100</v>
          </cell>
          <cell r="B3029" t="str">
            <v>230 kV Circuit breaker foundation  (CB809)  Short Pile Type</v>
          </cell>
          <cell r="C3029" t="str">
            <v>(CB809)  Short Pile Type</v>
          </cell>
        </row>
        <row r="3030">
          <cell r="A3030" t="str">
            <v>CVC1F101</v>
          </cell>
          <cell r="B3030" t="str">
            <v>230 kV Circuit breaker foundation  (CB809)  Long Pile, Bored pile Type</v>
          </cell>
          <cell r="C3030" t="str">
            <v>(CB809)  Long Pile, Bored pile Type</v>
          </cell>
        </row>
        <row r="3031">
          <cell r="A3031" t="str">
            <v>CVC1F102</v>
          </cell>
          <cell r="B3031" t="str">
            <v>230 kV Circuit breaker foundation  (CB810)  Short Pile Type</v>
          </cell>
          <cell r="C3031" t="str">
            <v>(CB810)  Short Pile Type</v>
          </cell>
        </row>
        <row r="3032">
          <cell r="A3032" t="str">
            <v>CVC1F103</v>
          </cell>
          <cell r="B3032" t="str">
            <v>230 kV Circuit breaker foundation  (CB810)  Pad Type</v>
          </cell>
          <cell r="C3032" t="str">
            <v>(CB810)  Pad Type</v>
          </cell>
        </row>
        <row r="3033">
          <cell r="A3033" t="str">
            <v>CVC1F104</v>
          </cell>
          <cell r="B3033" t="str">
            <v>230 kV Circuit breaker foundation  (CB810)  Long Pile, Bored pile Type</v>
          </cell>
          <cell r="C3033" t="str">
            <v>(CB810)  Long Pile, Bored pile Type</v>
          </cell>
        </row>
        <row r="3034">
          <cell r="A3034" t="str">
            <v>CVC1F105</v>
          </cell>
          <cell r="B3034" t="str">
            <v>230 kV Circuit breaker foundation  (CB811)  Pad Type</v>
          </cell>
          <cell r="C3034" t="str">
            <v>(CB811)  Pad Type</v>
          </cell>
        </row>
        <row r="3035">
          <cell r="A3035" t="str">
            <v>CVC1F106</v>
          </cell>
          <cell r="B3035" t="str">
            <v>230 kV Circuit breaker foundation  (CB811)  Short Pile Type</v>
          </cell>
          <cell r="C3035" t="str">
            <v>(CB811)  Short Pile Type</v>
          </cell>
        </row>
        <row r="3036">
          <cell r="A3036" t="str">
            <v>CVC1F107</v>
          </cell>
          <cell r="B3036" t="str">
            <v>230 kV Circuit breaker foundation  (CB811)  Long Pile, Bored pile Type</v>
          </cell>
          <cell r="C3036" t="str">
            <v>(CB811)  Long Pile, Bored pile Type</v>
          </cell>
        </row>
        <row r="3037">
          <cell r="A3037" t="str">
            <v>CVC1F108</v>
          </cell>
          <cell r="B3037" t="str">
            <v xml:space="preserve">92 &amp; 115 kV CC. Support Structure foundation  (CC701) Pad Type  </v>
          </cell>
          <cell r="C3037" t="str">
            <v xml:space="preserve">(CC701) Pad Type  </v>
          </cell>
        </row>
        <row r="3038">
          <cell r="A3038" t="str">
            <v>CVC1F109</v>
          </cell>
          <cell r="B3038" t="str">
            <v xml:space="preserve">92 &amp; 115 kV CC. Support Structure foundation  (CC701) Pile Type </v>
          </cell>
          <cell r="C3038" t="str">
            <v xml:space="preserve">(CC701) Pile Type </v>
          </cell>
        </row>
        <row r="3039">
          <cell r="A3039" t="str">
            <v>CVC1F110</v>
          </cell>
          <cell r="B3039" t="str">
            <v>115 kV CVT. foundation  (CC702) Pad Type</v>
          </cell>
          <cell r="C3039" t="str">
            <v>(CC702) Pad Type</v>
          </cell>
        </row>
        <row r="3040">
          <cell r="A3040" t="str">
            <v>CVC1F111</v>
          </cell>
          <cell r="B3040" t="str">
            <v>115 kV CVT. foundation  (CC702) Pile Type</v>
          </cell>
          <cell r="C3040" t="str">
            <v>(CC702) Pile Type</v>
          </cell>
        </row>
        <row r="3041">
          <cell r="A3041" t="str">
            <v>CVC1F112</v>
          </cell>
          <cell r="B3041" t="str">
            <v>115 kV Coupling Capacitor Support Structure foundation (CC703)    Pile Type</v>
          </cell>
          <cell r="C3041" t="str">
            <v>(CC703)    Pile Type</v>
          </cell>
        </row>
        <row r="3042">
          <cell r="A3042" t="str">
            <v>CVC1F113</v>
          </cell>
          <cell r="B3042" t="str">
            <v>115 kV Coupling Capacitor  foundation (CC704) Pad Type</v>
          </cell>
          <cell r="C3042" t="str">
            <v>(CC704) Pad Type</v>
          </cell>
        </row>
        <row r="3043">
          <cell r="A3043" t="str">
            <v>CVC1F114</v>
          </cell>
          <cell r="B3043" t="str">
            <v>115 kV Coupling Capacitor  foundation (CC704) Pile Type</v>
          </cell>
          <cell r="C3043" t="str">
            <v>(CC704) Pile Type</v>
          </cell>
        </row>
        <row r="3044">
          <cell r="A3044" t="str">
            <v>CVC1F115</v>
          </cell>
          <cell r="B3044" t="str">
            <v>115 kV Coupling Capacitor  foundation (CC704) Pile , Bored pile Type</v>
          </cell>
          <cell r="C3044" t="str">
            <v>(CC704) Pile , Bored pile Type</v>
          </cell>
        </row>
        <row r="3045">
          <cell r="A3045" t="str">
            <v>CVC1F116</v>
          </cell>
          <cell r="B3045" t="str">
            <v>69 kV Current Transformer foundation (CT601) Pad Type</v>
          </cell>
          <cell r="C3045" t="str">
            <v>(CT601) Pad Type</v>
          </cell>
        </row>
        <row r="3046">
          <cell r="A3046" t="str">
            <v>CVC1F117</v>
          </cell>
          <cell r="B3046" t="str">
            <v>69 kV Current Transformer foundation (CT601) Pile Type</v>
          </cell>
          <cell r="C3046" t="str">
            <v>(CT601) Pile Type</v>
          </cell>
        </row>
        <row r="3047">
          <cell r="A3047" t="str">
            <v>CVC1F118</v>
          </cell>
          <cell r="B3047" t="str">
            <v xml:space="preserve">69 kV Current Transformer foundation (CT602) Pad Type </v>
          </cell>
          <cell r="C3047" t="str">
            <v xml:space="preserve">(CT602) Pad Type </v>
          </cell>
        </row>
        <row r="3048">
          <cell r="A3048" t="str">
            <v>CVC1F119</v>
          </cell>
          <cell r="B3048" t="str">
            <v>69 kV Current Transformer foundation (CT602) Pile Type</v>
          </cell>
          <cell r="C3048" t="str">
            <v>(CT602) Pile Type</v>
          </cell>
        </row>
        <row r="3049">
          <cell r="A3049" t="str">
            <v>CVC1F120</v>
          </cell>
          <cell r="B3049" t="str">
            <v>69 kV Current Transformer foundation (CT602) Pile , Bored pile Type</v>
          </cell>
          <cell r="C3049" t="str">
            <v>(CT602) Pile , Bored pile Type</v>
          </cell>
        </row>
        <row r="3050">
          <cell r="A3050" t="str">
            <v>CVC1F121</v>
          </cell>
          <cell r="B3050" t="str">
            <v xml:space="preserve">115 kV Current Transformer foundation (CT701) Pad Type  </v>
          </cell>
          <cell r="C3050" t="str">
            <v xml:space="preserve">(CT701) Pad Type  </v>
          </cell>
        </row>
        <row r="3051">
          <cell r="A3051" t="str">
            <v>CVC1F122</v>
          </cell>
          <cell r="B3051" t="str">
            <v xml:space="preserve">115 kV Current Transformer foundation (CT701) Pile Type </v>
          </cell>
          <cell r="C3051" t="str">
            <v xml:space="preserve">(CT701) Pile Type </v>
          </cell>
        </row>
        <row r="3052">
          <cell r="A3052" t="str">
            <v>CVC1F123</v>
          </cell>
          <cell r="B3052" t="str">
            <v xml:space="preserve">115 kV Current Transformer foundation (CT702) Pad Type  </v>
          </cell>
          <cell r="C3052" t="str">
            <v xml:space="preserve">(CT702) Pad Type  </v>
          </cell>
        </row>
        <row r="3053">
          <cell r="A3053" t="str">
            <v>CVC1F124</v>
          </cell>
          <cell r="B3053" t="str">
            <v>115 kV Current Transformer foundation (CT702) Pile Type</v>
          </cell>
          <cell r="C3053" t="str">
            <v>(CT702) Pile Type</v>
          </cell>
        </row>
        <row r="3054">
          <cell r="A3054" t="str">
            <v>CVC1F125</v>
          </cell>
          <cell r="B3054" t="str">
            <v>115 kV Current Transformer foundation (CT702) Pile , Bored pile Type</v>
          </cell>
          <cell r="C3054" t="str">
            <v>(CT702) Pile , Bored pile Type</v>
          </cell>
        </row>
        <row r="3055">
          <cell r="A3055" t="str">
            <v>CVC1F126</v>
          </cell>
          <cell r="B3055" t="str">
            <v xml:space="preserve">230 kV Current Transformer foundation (CT801) Pad Type   </v>
          </cell>
          <cell r="C3055" t="str">
            <v xml:space="preserve">(CT801) Pad Type   </v>
          </cell>
        </row>
        <row r="3056">
          <cell r="A3056" t="str">
            <v>CVC1F127</v>
          </cell>
          <cell r="B3056" t="str">
            <v xml:space="preserve">230 kV Current Transformer foundation (CT801) Pile Type </v>
          </cell>
          <cell r="C3056" t="str">
            <v xml:space="preserve">(CT801) Pile Type </v>
          </cell>
        </row>
        <row r="3057">
          <cell r="A3057" t="str">
            <v>CVC1F128</v>
          </cell>
          <cell r="B3057" t="str">
            <v xml:space="preserve">230 kV Current Transformer foundation (CT802) Pad Type  </v>
          </cell>
          <cell r="C3057" t="str">
            <v xml:space="preserve">(CT802) Pad Type  </v>
          </cell>
        </row>
        <row r="3058">
          <cell r="A3058" t="str">
            <v>CVC1F129</v>
          </cell>
          <cell r="B3058" t="str">
            <v xml:space="preserve">230 kV Current Transformer foundation (CT802) Pile Type </v>
          </cell>
          <cell r="C3058" t="str">
            <v xml:space="preserve">(CT802) Pile Type </v>
          </cell>
        </row>
        <row r="3059">
          <cell r="A3059" t="str">
            <v>CVC1F130</v>
          </cell>
          <cell r="B3059" t="str">
            <v>230 kV Current Transformer foundation (CT802)  Pile , Bored pile Type</v>
          </cell>
          <cell r="C3059" t="str">
            <v>(CT802)  Pile , Bored pile Type</v>
          </cell>
        </row>
        <row r="3060">
          <cell r="A3060" t="str">
            <v>CVC1F131</v>
          </cell>
          <cell r="B3060" t="str">
            <v xml:space="preserve">69 kV Disconnecting Switch Support foundation (DS602) Pad Type  </v>
          </cell>
          <cell r="C3060" t="str">
            <v xml:space="preserve">(DS602) Pad Type  </v>
          </cell>
        </row>
        <row r="3061">
          <cell r="A3061" t="str">
            <v>CVC1F132</v>
          </cell>
          <cell r="B3061" t="str">
            <v xml:space="preserve">69 kV Disconnecting Switch Support foundation (DS602)  Pile Type </v>
          </cell>
          <cell r="C3061" t="str">
            <v xml:space="preserve">(DS602)  Pile Type </v>
          </cell>
        </row>
        <row r="3062">
          <cell r="A3062" t="str">
            <v>CVC1F133</v>
          </cell>
          <cell r="B3062" t="str">
            <v xml:space="preserve">115 kV Disconnecting Switch Support foundation (DS701) Pad Type     </v>
          </cell>
          <cell r="C3062" t="str">
            <v xml:space="preserve">(DS701) Pad Type     </v>
          </cell>
        </row>
        <row r="3063">
          <cell r="A3063" t="str">
            <v>CVC1F134</v>
          </cell>
          <cell r="B3063" t="str">
            <v xml:space="preserve">115 kV Disconnecting Switch Support foundation (DS701) Pile Type   </v>
          </cell>
          <cell r="C3063" t="str">
            <v xml:space="preserve">(DS701) Pile Type   </v>
          </cell>
        </row>
        <row r="3064">
          <cell r="A3064" t="str">
            <v>CVC1F135</v>
          </cell>
          <cell r="B3064" t="str">
            <v xml:space="preserve">115 kV Disconnecting Switch Support foundation (DS702) Pad Type      </v>
          </cell>
          <cell r="C3064" t="str">
            <v xml:space="preserve">(DS702) Pad Type      </v>
          </cell>
        </row>
        <row r="3065">
          <cell r="A3065" t="str">
            <v>CVC1F136</v>
          </cell>
          <cell r="B3065" t="str">
            <v xml:space="preserve">115 kV Disconnecting Switch Support foundation (DS702) Pile Type    </v>
          </cell>
          <cell r="C3065" t="str">
            <v xml:space="preserve">(DS702) Pile Type    </v>
          </cell>
        </row>
        <row r="3066">
          <cell r="A3066" t="str">
            <v>CVC1F137</v>
          </cell>
          <cell r="B3066" t="str">
            <v xml:space="preserve">115 kV Disconnecting Switch Support foundation (DS704) Pad Type    </v>
          </cell>
          <cell r="C3066" t="str">
            <v xml:space="preserve">(DS704) Pad Type    </v>
          </cell>
        </row>
        <row r="3067">
          <cell r="A3067" t="str">
            <v>CVC1F138</v>
          </cell>
          <cell r="B3067" t="str">
            <v xml:space="preserve">115 kV Disconnecting Switch Support foundation (DS704) Pile Type    </v>
          </cell>
          <cell r="C3067" t="str">
            <v xml:space="preserve">(DS704) Pile Type    </v>
          </cell>
        </row>
        <row r="3068">
          <cell r="A3068" t="str">
            <v>CVC1F139</v>
          </cell>
          <cell r="B3068" t="str">
            <v xml:space="preserve">230 kV Disconnecting Switch Support foundation (DS801) Pad Type   </v>
          </cell>
          <cell r="C3068" t="str">
            <v xml:space="preserve">(DS801) Pad Type   </v>
          </cell>
        </row>
        <row r="3069">
          <cell r="A3069" t="str">
            <v>CVC1F140</v>
          </cell>
          <cell r="B3069" t="str">
            <v xml:space="preserve">230 kV Disconnecting Switch Support foundation (DS801) Pile Type   </v>
          </cell>
          <cell r="C3069" t="str">
            <v xml:space="preserve">(DS801) Pile Type   </v>
          </cell>
        </row>
        <row r="3070">
          <cell r="A3070" t="str">
            <v>CVC1F141</v>
          </cell>
          <cell r="B3070" t="str">
            <v xml:space="preserve">230 kV  Disconnecting Switch Support foundation (DS802,DS802A,DS802B,DS803,DS804) Pad Type  </v>
          </cell>
          <cell r="C3070" t="str">
            <v xml:space="preserve">DS802,DS802A,DS802B,DS803,DS804PadType  </v>
          </cell>
        </row>
        <row r="3071">
          <cell r="A3071" t="str">
            <v>CVC1F142</v>
          </cell>
          <cell r="B3071" t="str">
            <v xml:space="preserve">230 kV  Disconnecting Switch Support foundation (DS802,DS802A,DS802B,DS803,DS804)  Pile , Bored pile Type </v>
          </cell>
          <cell r="C3071" t="str">
            <v xml:space="preserve">DS802,DS802A,DS802B,DS803,DS804Pile&amp;Bor </v>
          </cell>
        </row>
        <row r="3072">
          <cell r="A3072" t="str">
            <v>CVC1F143</v>
          </cell>
          <cell r="B3072" t="str">
            <v>Distribution Transformer foundation (DT301)  Pad Type</v>
          </cell>
          <cell r="C3072" t="str">
            <v>(DT301)  Pad Type</v>
          </cell>
        </row>
        <row r="3073">
          <cell r="A3073" t="str">
            <v>CVC1F144</v>
          </cell>
          <cell r="B3073" t="str">
            <v>Distribution Transformer foundation (DT301)  Pile Type</v>
          </cell>
          <cell r="C3073" t="str">
            <v>(DT301)  Pile Type</v>
          </cell>
        </row>
        <row r="3074">
          <cell r="A3074" t="str">
            <v>CVC1F145</v>
          </cell>
          <cell r="B3074" t="str">
            <v>22&amp;33 kV Distribution Transformer foundation (DX402) Pad Type</v>
          </cell>
          <cell r="C3074" t="str">
            <v>22&amp;33kV(DX402)foundation  Pad Type</v>
          </cell>
        </row>
        <row r="3075">
          <cell r="A3075" t="str">
            <v>CVC1F146</v>
          </cell>
          <cell r="B3075" t="str">
            <v>22&amp;33 kV Distribution Transformer foundation (DX402) Short Pile Type</v>
          </cell>
          <cell r="C3075" t="str">
            <v>22&amp;33kV(DX402)foundation Short Pile Type</v>
          </cell>
        </row>
        <row r="3076">
          <cell r="A3076" t="str">
            <v>CVC1F147</v>
          </cell>
          <cell r="B3076" t="str">
            <v>Fire Wall 8.00m Height (FW) Pad Type</v>
          </cell>
          <cell r="C3076" t="str">
            <v>Fire Wall 8.00m (FW) Pad Type</v>
          </cell>
        </row>
        <row r="3077">
          <cell r="A3077" t="str">
            <v>CVC1F148</v>
          </cell>
          <cell r="B3077" t="str">
            <v>Fire Wall 8.00m Height (FW) Pile Type</v>
          </cell>
          <cell r="C3077" t="str">
            <v>Fire Wall 8.00m (FW) Pile Type</v>
          </cell>
        </row>
        <row r="3078">
          <cell r="A3078" t="str">
            <v>CVC1F149</v>
          </cell>
          <cell r="B3078" t="str">
            <v>115/230 kV General equipment support structure foundation (BP701,BP801,CC704,CT702,CT802,VT703,VT803, LA401, LA402, LA801, LA802) Pad Type</v>
          </cell>
          <cell r="C3078" t="str">
            <v>(GE) Pad Type</v>
          </cell>
        </row>
        <row r="3079">
          <cell r="A3079" t="str">
            <v>CVC1F150</v>
          </cell>
          <cell r="B3079" t="str">
            <v>115/230 kV General equipment support structure foundation (BP701,BP801, CC704,CT702,CT802,VT703,VT803, LA401, LA402, LA801, LA802) Short Pile Type</v>
          </cell>
          <cell r="C3079" t="str">
            <v>(GE) Short Pile Type</v>
          </cell>
        </row>
        <row r="3080">
          <cell r="A3080" t="str">
            <v>CVC1F151</v>
          </cell>
          <cell r="B3080" t="str">
            <v>115/230 kV General equipment support structure foundation (BP701,BP801,CC704,CT702,CT802,VT703,VT803, LA401, LA402, LA801, LA802) Long &amp; Bored Pile Type</v>
          </cell>
          <cell r="C3080" t="str">
            <v>(GE) Long &amp; Bored Pile Type</v>
          </cell>
        </row>
        <row r="3081">
          <cell r="A3081" t="str">
            <v>CVC1F152</v>
          </cell>
          <cell r="B3081" t="str">
            <v>115 kV Ground Switch Support foundation (GS701) Pad Type</v>
          </cell>
          <cell r="C3081" t="str">
            <v>(GS701) Pad Type</v>
          </cell>
        </row>
        <row r="3082">
          <cell r="A3082" t="str">
            <v>CVC1F153</v>
          </cell>
          <cell r="B3082" t="str">
            <v>115 kV Ground Switch Support foundation (GS701) Pile Type</v>
          </cell>
          <cell r="C3082" t="str">
            <v>(GS701) Pile Type</v>
          </cell>
        </row>
        <row r="3083">
          <cell r="A3083" t="str">
            <v>CVC1F154</v>
          </cell>
          <cell r="B3083" t="str">
            <v>230 kV Ground Switch Support foundation (GS801) Pad Type</v>
          </cell>
          <cell r="C3083" t="str">
            <v>(GS801) Pad Type</v>
          </cell>
        </row>
        <row r="3084">
          <cell r="A3084" t="str">
            <v>CVC1F155</v>
          </cell>
          <cell r="B3084" t="str">
            <v>230 kV Ground Switch Support foundation (GS801) Pile Type</v>
          </cell>
          <cell r="C3084" t="str">
            <v>(GS801) Pile Type</v>
          </cell>
        </row>
        <row r="3085">
          <cell r="A3085" t="str">
            <v>CVC1F156</v>
          </cell>
          <cell r="B3085" t="str">
            <v>230 kV Ground Switch Support foundation (GS801) Pile , Bored pile Type</v>
          </cell>
          <cell r="C3085" t="str">
            <v>(GS801) Pile , Bored pile Type</v>
          </cell>
        </row>
        <row r="3086">
          <cell r="A3086" t="str">
            <v>CVC1F157</v>
          </cell>
          <cell r="B3086" t="str">
            <v xml:space="preserve">High Speed Ground Switch Support Structure foundation (HG701) Pad Type </v>
          </cell>
          <cell r="C3086" t="str">
            <v xml:space="preserve">(HG701) Pad Type </v>
          </cell>
        </row>
        <row r="3087">
          <cell r="A3087" t="str">
            <v>CVC1F158</v>
          </cell>
          <cell r="B3087" t="str">
            <v>High Speed Ground Switch Support Structure foundation  (HG701) Pile Type</v>
          </cell>
          <cell r="C3087" t="str">
            <v>(HG701) Pile Type</v>
          </cell>
        </row>
        <row r="3088">
          <cell r="A3088" t="str">
            <v>CVC1F159</v>
          </cell>
          <cell r="B3088" t="str">
            <v>High Speed Ground Switch Support Structure foundation (HG701) Pile , Bored pile Type</v>
          </cell>
          <cell r="C3088" t="str">
            <v>(HG701) Pile , Bored pile Type</v>
          </cell>
        </row>
        <row r="3089">
          <cell r="A3089" t="str">
            <v>CVC1F160</v>
          </cell>
          <cell r="B3089" t="str">
            <v>Junction Box Structure foundation (JB001) Pad Type</v>
          </cell>
          <cell r="C3089" t="str">
            <v>(JB001) Pad Type</v>
          </cell>
        </row>
        <row r="3090">
          <cell r="A3090" t="str">
            <v>CVC1F161</v>
          </cell>
          <cell r="B3090" t="str">
            <v>Junction Box Structure foundation (JB001) Pile Type</v>
          </cell>
          <cell r="C3090" t="str">
            <v>(JB001) Pile Type</v>
          </cell>
        </row>
        <row r="3091">
          <cell r="A3091" t="str">
            <v>CVC1F162</v>
          </cell>
          <cell r="B3091" t="str">
            <v xml:space="preserve">Junction Box Structure foundation (JB001) Pad Type </v>
          </cell>
          <cell r="C3091" t="str">
            <v xml:space="preserve">(JB001) Pad Type </v>
          </cell>
        </row>
        <row r="3092">
          <cell r="A3092" t="str">
            <v>CVC1F163</v>
          </cell>
          <cell r="B3092" t="str">
            <v>Junction Box Structure foundation (JB003) Pile Type</v>
          </cell>
          <cell r="C3092" t="str">
            <v>(JB003) Pile Type</v>
          </cell>
        </row>
        <row r="3093">
          <cell r="A3093" t="str">
            <v>CVC1F164</v>
          </cell>
          <cell r="B3093" t="str">
            <v>Junction Box Structure foundation (JB003) Pad Type</v>
          </cell>
          <cell r="C3093" t="str">
            <v>(JB003) Pad Type</v>
          </cell>
        </row>
        <row r="3094">
          <cell r="A3094" t="str">
            <v>CVC1F165</v>
          </cell>
          <cell r="B3094" t="str">
            <v>Junction Box Structure foundation (JB003) Pile Type</v>
          </cell>
          <cell r="C3094" t="str">
            <v>(JB003) Pile Type</v>
          </cell>
        </row>
        <row r="3095">
          <cell r="A3095" t="str">
            <v>CVC1F166</v>
          </cell>
          <cell r="B3095" t="str">
            <v>Lightning Arrester foundation (LA401,LA402,LA801) Pad Type</v>
          </cell>
          <cell r="C3095" t="str">
            <v>(LA401,LA402,LA801) Pad Type</v>
          </cell>
        </row>
        <row r="3096">
          <cell r="A3096" t="str">
            <v>CVC1F167</v>
          </cell>
          <cell r="B3096" t="str">
            <v>Lightning Arrester foundation (LA401,LA402,LA801) Pile Type</v>
          </cell>
          <cell r="C3096" t="str">
            <v>(LA401,LA402,LA801) Pile Type</v>
          </cell>
        </row>
        <row r="3097">
          <cell r="A3097" t="str">
            <v>CVC1F168</v>
          </cell>
          <cell r="B3097" t="str">
            <v>Lightning Arrester foundation (LA401,LA402,LA801)  Pile , Bored pile Type</v>
          </cell>
          <cell r="C3097" t="str">
            <v>(LA401,LA402,LA801)Pile ,Bored pile Type</v>
          </cell>
        </row>
        <row r="3098">
          <cell r="A3098" t="str">
            <v>CVC1F169</v>
          </cell>
          <cell r="B3098" t="str">
            <v>Lamp Post foundation (Pad Type)</v>
          </cell>
          <cell r="C3098" t="str">
            <v>Lamp Post found.(Pad Type)</v>
          </cell>
        </row>
        <row r="3099">
          <cell r="A3099" t="str">
            <v>CVC1F170</v>
          </cell>
          <cell r="B3099" t="str">
            <v>Lighting panel foundation (Pad Type)</v>
          </cell>
          <cell r="C3099" t="str">
            <v>Lighting panel found.(Pad Type)</v>
          </cell>
        </row>
        <row r="3100">
          <cell r="A3100" t="str">
            <v>CVC1F171</v>
          </cell>
          <cell r="B3100" t="str">
            <v>Lamp Post  for Fence and Access Road Lighting foundation (LP)  Pad Type &amp; Pile Type</v>
          </cell>
          <cell r="C3100" t="str">
            <v>Lamp Post found.(Pad Type)</v>
          </cell>
        </row>
        <row r="3101">
          <cell r="A3101" t="str">
            <v>CVC1F172</v>
          </cell>
          <cell r="B3101" t="str">
            <v>Lamp Post foundation (25m High) Pad Type</v>
          </cell>
          <cell r="C3101" t="str">
            <v>Lamp Post found.(25m) Pad Type</v>
          </cell>
        </row>
        <row r="3102">
          <cell r="A3102" t="str">
            <v>CVC1F173</v>
          </cell>
          <cell r="B3102" t="str">
            <v xml:space="preserve">230 kV Line Trap Support Structure foundation (LT401) Pad Type </v>
          </cell>
          <cell r="C3102" t="str">
            <v xml:space="preserve">(LT401) Pad Type </v>
          </cell>
        </row>
        <row r="3103">
          <cell r="A3103" t="str">
            <v>CVC1F174</v>
          </cell>
          <cell r="B3103" t="str">
            <v>230 kV Line Trap Support Structure foundation (LT401)  Pile Type</v>
          </cell>
          <cell r="C3103" t="str">
            <v>(LT401)  Pile Type</v>
          </cell>
        </row>
        <row r="3104">
          <cell r="A3104" t="str">
            <v>CVC1F175</v>
          </cell>
          <cell r="B3104" t="str">
            <v xml:space="preserve">230 kV Line Trap Support Structure foundation (LT401)  Long Pile Type </v>
          </cell>
          <cell r="C3104" t="str">
            <v xml:space="preserve">(LT401)  Long Pile Type </v>
          </cell>
        </row>
        <row r="3105">
          <cell r="A3105" t="str">
            <v>CVC1F176</v>
          </cell>
          <cell r="B3105" t="str">
            <v xml:space="preserve">Marshalling Cubicle foundation (MC001) Pad Type </v>
          </cell>
          <cell r="C3105" t="str">
            <v xml:space="preserve">(MC001) Pad Type </v>
          </cell>
        </row>
        <row r="3106">
          <cell r="A3106" t="str">
            <v>CVC1F177</v>
          </cell>
          <cell r="B3106" t="str">
            <v xml:space="preserve">Outdoor marshalling Cubicle foundation (MC002) Pad Type </v>
          </cell>
          <cell r="C3106" t="str">
            <v xml:space="preserve">(MC002) Pad Type </v>
          </cell>
        </row>
        <row r="3107">
          <cell r="A3107" t="str">
            <v>CVC1F178</v>
          </cell>
          <cell r="B3107" t="str">
            <v>Outdoor marshalling Cubicle foundation (MC002) Pile Type</v>
          </cell>
          <cell r="C3107" t="str">
            <v>(MC002) Pile Type</v>
          </cell>
        </row>
        <row r="3108">
          <cell r="A3108" t="str">
            <v>CVC1F179</v>
          </cell>
          <cell r="B3108" t="str">
            <v xml:space="preserve">Outdoor marshalling Cubicle foundation (MC003) Pad Type  </v>
          </cell>
          <cell r="C3108" t="str">
            <v xml:space="preserve">(MC003) Pad Type  </v>
          </cell>
        </row>
        <row r="3109">
          <cell r="A3109" t="str">
            <v>CVC1F180</v>
          </cell>
          <cell r="B3109" t="str">
            <v xml:space="preserve">Outdoor marshalling Cubicle foundation and Sub-Trench (MC002)  Pad Type </v>
          </cell>
          <cell r="C3109" t="str">
            <v xml:space="preserve">(MC002)  Pad Type </v>
          </cell>
        </row>
        <row r="3110">
          <cell r="A3110" t="str">
            <v>CVC1F181</v>
          </cell>
          <cell r="B3110" t="str">
            <v>22&amp;33 kV Metering Structure foundation (MS401),(MS405)  Pad Type</v>
          </cell>
          <cell r="C3110" t="str">
            <v>(MS401),(MS405)  Pad Type</v>
          </cell>
        </row>
        <row r="3111">
          <cell r="A3111" t="str">
            <v>CVC1F182</v>
          </cell>
          <cell r="B3111" t="str">
            <v>22&amp;33 kV Metering Structure foundation (MS401),(MS405)  Pile Type</v>
          </cell>
          <cell r="C3111" t="str">
            <v>(MS401),(MS405)  Pile Type</v>
          </cell>
        </row>
        <row r="3112">
          <cell r="A3112" t="str">
            <v>CVC1F183</v>
          </cell>
          <cell r="B3112" t="str">
            <v>22&amp;33 kV Metering Structure foundation (MS402)  Pad Type</v>
          </cell>
          <cell r="C3112" t="str">
            <v>(MS402)  Pad Type</v>
          </cell>
        </row>
        <row r="3113">
          <cell r="A3113" t="str">
            <v>CVC1F184</v>
          </cell>
          <cell r="B3113" t="str">
            <v>22&amp;33 kV Metering Structure foundation (MS402) Pile Type</v>
          </cell>
          <cell r="C3113" t="str">
            <v>(MS402) Pile Type</v>
          </cell>
        </row>
        <row r="3114">
          <cell r="A3114" t="str">
            <v>CVC1F185</v>
          </cell>
          <cell r="B3114" t="str">
            <v>22&amp;33 kV Metering Structure foundation (MS403,MS406,MS407)  Pad Type</v>
          </cell>
          <cell r="C3114" t="str">
            <v>(MS403,MS406,MS407)  Pad Type</v>
          </cell>
        </row>
        <row r="3115">
          <cell r="A3115" t="str">
            <v>CVC1F186</v>
          </cell>
          <cell r="B3115" t="str">
            <v>22&amp;33 kV Metering Structure foundation (MS403,MS406,MS407) Pile Type</v>
          </cell>
          <cell r="C3115" t="str">
            <v>(MS403,MS406,MS407) Pile Type</v>
          </cell>
        </row>
        <row r="3116">
          <cell r="A3116" t="str">
            <v>CVC1F187</v>
          </cell>
          <cell r="B3116" t="str">
            <v>22&amp;33 kV Metering Structure foundation (MS409) Pad Type</v>
          </cell>
          <cell r="C3116" t="str">
            <v>(MS409) Pad Type</v>
          </cell>
        </row>
        <row r="3117">
          <cell r="A3117" t="str">
            <v>CVC1F188</v>
          </cell>
          <cell r="B3117" t="str">
            <v>22&amp;33 kV Metering Structure foundation (MS409) Pile Type</v>
          </cell>
          <cell r="C3117" t="str">
            <v>(MS409) Pile Type</v>
          </cell>
        </row>
        <row r="3118">
          <cell r="A3118" t="str">
            <v>CVC1F189</v>
          </cell>
          <cell r="B3118" t="str">
            <v xml:space="preserve">22&amp;33 kV Metering Structure foundation (MS409) Pile , Bored pile Type  </v>
          </cell>
          <cell r="C3118" t="str">
            <v xml:space="preserve">(MS409) Pile , Bored pile Type  </v>
          </cell>
        </row>
        <row r="3119">
          <cell r="A3119" t="str">
            <v>CVC1F190</v>
          </cell>
          <cell r="B3119" t="str">
            <v xml:space="preserve">Disconnecting switch operating platform foundation (OP001) </v>
          </cell>
          <cell r="C3119" t="str">
            <v>(OP001) Pad Type</v>
          </cell>
        </row>
        <row r="3120">
          <cell r="A3120" t="str">
            <v>CVC1F191</v>
          </cell>
          <cell r="B3120" t="str">
            <v>69 kV Terminator Supporting Structure foundation (PH401) Pile Type</v>
          </cell>
          <cell r="C3120" t="str">
            <v>(PH401) Pile Type</v>
          </cell>
        </row>
        <row r="3121">
          <cell r="A3121" t="str">
            <v>CVC1F192</v>
          </cell>
          <cell r="B3121" t="str">
            <v>Lighting Relay Panel foundation (RP001) Pad Type</v>
          </cell>
          <cell r="C3121" t="str">
            <v>(RP001) Pad Type</v>
          </cell>
        </row>
        <row r="3122">
          <cell r="A3122" t="str">
            <v>CVC1F193</v>
          </cell>
          <cell r="B3122" t="str">
            <v>Lighting Relay Panel foundation (RP002) Pile Type</v>
          </cell>
          <cell r="C3122" t="str">
            <v>(RP002) Pile Type</v>
          </cell>
        </row>
        <row r="3123">
          <cell r="A3123" t="str">
            <v>CVC1F194</v>
          </cell>
          <cell r="B3123" t="str">
            <v>Lighting Relay Panel foundation (RP002) Pad Type</v>
          </cell>
          <cell r="C3123" t="str">
            <v>(RP002) Pad Type</v>
          </cell>
        </row>
        <row r="3124">
          <cell r="A3124" t="str">
            <v>CVC1F195</v>
          </cell>
          <cell r="B3124" t="str">
            <v xml:space="preserve">Disconnecting Switch Operating Platform foundation (OP002) </v>
          </cell>
          <cell r="C3124" t="str">
            <v>(OP002) Pad Type</v>
          </cell>
        </row>
        <row r="3125">
          <cell r="A3125" t="str">
            <v>CVC1F196</v>
          </cell>
          <cell r="B3125" t="str">
            <v>115 kV Strain Bus Support Structure foundation (SB701) Pad Type</v>
          </cell>
          <cell r="C3125" t="str">
            <v>(SB701) Pad Type</v>
          </cell>
        </row>
        <row r="3126">
          <cell r="A3126" t="str">
            <v>CVC1F197</v>
          </cell>
          <cell r="B3126" t="str">
            <v>115 kV Strain Bus Support Structure foundation (SB701) Pile Type</v>
          </cell>
          <cell r="C3126" t="str">
            <v>(SB701) Pile Type</v>
          </cell>
        </row>
        <row r="3127">
          <cell r="A3127" t="str">
            <v>CVC1F198</v>
          </cell>
          <cell r="B3127" t="str">
            <v xml:space="preserve">115 kV Strain Bus Support Structure foundation (SB702) Pad Type </v>
          </cell>
          <cell r="C3127" t="str">
            <v xml:space="preserve">(SB702) Pad Type </v>
          </cell>
        </row>
        <row r="3128">
          <cell r="A3128" t="str">
            <v>CVC1F199</v>
          </cell>
          <cell r="B3128" t="str">
            <v>115 kV Strain Bus Support Structure foundation (SB702) Pile Type</v>
          </cell>
          <cell r="C3128" t="str">
            <v>(SB702) Pile Type</v>
          </cell>
        </row>
        <row r="3129">
          <cell r="A3129" t="str">
            <v>CVC1F200</v>
          </cell>
          <cell r="B3129" t="str">
            <v>115 kV Strain Bus Support Structure foundation (SB702) Pile , Bored pile Type</v>
          </cell>
          <cell r="C3129" t="str">
            <v>(SB702) Pile , Bored pile Type</v>
          </cell>
        </row>
        <row r="3130">
          <cell r="A3130" t="str">
            <v>CVC1F201</v>
          </cell>
          <cell r="B3130" t="str">
            <v xml:space="preserve">230 kV Strain Bus Support Structure foundation (SB801) Pad Type </v>
          </cell>
          <cell r="C3130" t="str">
            <v xml:space="preserve">(SB801) Pad Type </v>
          </cell>
        </row>
        <row r="3131">
          <cell r="A3131" t="str">
            <v>CVC1F202</v>
          </cell>
          <cell r="B3131" t="str">
            <v>230 kV Strain Bus Support Structure foundation (SB801) Pile Type</v>
          </cell>
          <cell r="C3131" t="str">
            <v>(SB801) Pile Type</v>
          </cell>
        </row>
        <row r="3132">
          <cell r="A3132" t="str">
            <v>CVC1F203</v>
          </cell>
          <cell r="B3132" t="str">
            <v>230 kV Strain Bus Support Structure foundation (SB801) Pile , Bored pile Type</v>
          </cell>
          <cell r="C3132" t="str">
            <v>(SB801) Pile , Bored pile Type</v>
          </cell>
        </row>
        <row r="3133">
          <cell r="A3133" t="str">
            <v>CVC1F204</v>
          </cell>
          <cell r="B3133" t="str">
            <v xml:space="preserve">22 kV 3150 Kvar Shunt Capacitor-Bank foundation (SC201) Pad Type </v>
          </cell>
          <cell r="C3133" t="str">
            <v xml:space="preserve">(SC201) Pad Type </v>
          </cell>
        </row>
        <row r="3134">
          <cell r="A3134" t="str">
            <v>CVC1F205</v>
          </cell>
          <cell r="B3134" t="str">
            <v>22 kV 3150 Kvar Shunt Capacitor-Bank foundation (SC201) Pile Type</v>
          </cell>
          <cell r="C3134" t="str">
            <v>(SC201) Pile Type</v>
          </cell>
        </row>
        <row r="3135">
          <cell r="A3135" t="str">
            <v>CVC1F206</v>
          </cell>
          <cell r="B3135" t="str">
            <v xml:space="preserve">33 kV 3150 Kvar Shunt Capacitor-Bank foundation (SC301) Pad Type </v>
          </cell>
          <cell r="C3135" t="str">
            <v xml:space="preserve">(SC301) Pad Type </v>
          </cell>
        </row>
        <row r="3136">
          <cell r="A3136" t="str">
            <v>CVC1F207</v>
          </cell>
          <cell r="B3136" t="str">
            <v>33 kV 3150 Kvar Shunt Capacitor-Bank foundation (SC301) Pile Type</v>
          </cell>
          <cell r="C3136" t="str">
            <v>(SC301) Pile Type</v>
          </cell>
        </row>
        <row r="3137">
          <cell r="A3137" t="str">
            <v>CVC1F208</v>
          </cell>
          <cell r="B3137" t="str">
            <v xml:space="preserve">115 kV Capacitor Bank 30 Mvar foundation (SC701) Pad Type </v>
          </cell>
          <cell r="C3137" t="str">
            <v xml:space="preserve">(SC701) Pad Type </v>
          </cell>
        </row>
        <row r="3138">
          <cell r="A3138" t="str">
            <v>CVC1F209</v>
          </cell>
          <cell r="B3138" t="str">
            <v>115 kV Capacitor Bank foundation (SC701) Pile Type</v>
          </cell>
          <cell r="C3138" t="str">
            <v>(SC701) Pile Type</v>
          </cell>
        </row>
        <row r="3139">
          <cell r="A3139" t="str">
            <v>CVC1F210</v>
          </cell>
          <cell r="B3139" t="str">
            <v xml:space="preserve">115 kV Capacitor Bank 20 Mvar foundation (SC702) Pad Type </v>
          </cell>
          <cell r="C3139" t="str">
            <v xml:space="preserve">(SC702) Pad Type </v>
          </cell>
        </row>
        <row r="3140">
          <cell r="A3140" t="str">
            <v>CVC1F211</v>
          </cell>
          <cell r="B3140" t="str">
            <v>115 kV Capacitor Bank foundation (SC702) Pile Type</v>
          </cell>
          <cell r="C3140" t="str">
            <v>(SC702) Pile Type</v>
          </cell>
        </row>
        <row r="3141">
          <cell r="A3141" t="str">
            <v>CVC1F212</v>
          </cell>
          <cell r="B3141" t="str">
            <v xml:space="preserve">230 kV Capacitor Bank foundation (SR801,SC801,SC802,CT) Pad Type </v>
          </cell>
          <cell r="C3141" t="str">
            <v xml:space="preserve">(SR801,SC801,SC802,CT) Pad Type </v>
          </cell>
        </row>
        <row r="3142">
          <cell r="A3142" t="str">
            <v>CVC1F213</v>
          </cell>
          <cell r="B3142" t="str">
            <v>230 kV Capacitor Bank foundation (SR801,SC801,SC802,CT,SC801A,SC802A) Pile Type</v>
          </cell>
          <cell r="C3142" t="str">
            <v xml:space="preserve">(SR801,SC801,SC802,CT,SC801A,SC802A) Pile </v>
          </cell>
        </row>
        <row r="3143">
          <cell r="A3143" t="str">
            <v>CVC1F214</v>
          </cell>
          <cell r="B3143" t="str">
            <v>230 kV Capacitor Bank foundation (SR801,SC801,SC802,CT) Bored Pile Type</v>
          </cell>
          <cell r="C3143" t="str">
            <v>(SR801,SC801,SC802,CT) Bored Pile Type</v>
          </cell>
        </row>
        <row r="3144">
          <cell r="A3144" t="str">
            <v>CVC1F215</v>
          </cell>
          <cell r="B3144" t="str">
            <v xml:space="preserve">230 kV Capacitor Bank foundation (SR801,SC801,SC802,CT) Pad Type  </v>
          </cell>
          <cell r="C3144" t="str">
            <v xml:space="preserve">(SR801,SC801,SC802,CT) Pad Type  </v>
          </cell>
        </row>
        <row r="3145">
          <cell r="A3145" t="str">
            <v>CVC1F216</v>
          </cell>
          <cell r="B3145" t="str">
            <v>230 kV Capacitor Bank foundation (SR801,SC801,SC802,CT) Pile , Bored pile Type</v>
          </cell>
          <cell r="C3145" t="str">
            <v>(SR801,SC801,SC802,CT) Pile , Bored pile</v>
          </cell>
        </row>
        <row r="3146">
          <cell r="A3146" t="str">
            <v>CVC1F217</v>
          </cell>
          <cell r="B3146" t="str">
            <v xml:space="preserve">230 kV Capacitor Bank foundation (SR801,SC801,SC802,CT) Pad Type   </v>
          </cell>
          <cell r="C3146" t="str">
            <v xml:space="preserve">(SR801,SC801,SC802,CT) Pad Type   </v>
          </cell>
        </row>
        <row r="3147">
          <cell r="A3147" t="str">
            <v>CVC1F218</v>
          </cell>
          <cell r="B3147" t="str">
            <v>230 kV Capacitor Bank foundation (SR801,SC801,SC802,CT) Pile Type</v>
          </cell>
          <cell r="C3147" t="str">
            <v>(SR801,SC801,SC802,CT) Pile Type</v>
          </cell>
        </row>
        <row r="3148">
          <cell r="A3148" t="str">
            <v>CVC1F219</v>
          </cell>
          <cell r="B3148" t="str">
            <v>230 kV Capacitor Bank foundation (SR801,SC801,SC802,CT) Bored Pile Type</v>
          </cell>
          <cell r="C3148" t="str">
            <v xml:space="preserve">(SR801,SC801,SC802,CT) Bored Pile </v>
          </cell>
        </row>
        <row r="3149">
          <cell r="A3149" t="str">
            <v>CVC1F220</v>
          </cell>
          <cell r="B3149" t="str">
            <v>RC. Support for Skid Base 22 kV,36 MVAR</v>
          </cell>
          <cell r="C3149" t="str">
            <v xml:space="preserve">RC.Support 22 kV,36 MVAR </v>
          </cell>
        </row>
        <row r="3150">
          <cell r="A3150" t="str">
            <v>CVC1F221</v>
          </cell>
          <cell r="B3150" t="str">
            <v xml:space="preserve">RC. Support for Skid Base (SK202) </v>
          </cell>
          <cell r="C3150" t="str">
            <v xml:space="preserve">RC.Support (SK202) </v>
          </cell>
        </row>
        <row r="3151">
          <cell r="A3151" t="str">
            <v>CVC1F222</v>
          </cell>
          <cell r="B3151" t="str">
            <v xml:space="preserve">RC. Support for Skid Base (SK203) </v>
          </cell>
          <cell r="C3151" t="str">
            <v xml:space="preserve">RC.Support (SK203) </v>
          </cell>
        </row>
        <row r="3152">
          <cell r="A3152" t="str">
            <v>CVC1F223</v>
          </cell>
          <cell r="B3152" t="str">
            <v xml:space="preserve">RC. Support for Skid Base (SK204) </v>
          </cell>
          <cell r="C3152" t="str">
            <v xml:space="preserve">RC.Support (SK204) </v>
          </cell>
        </row>
        <row r="3153">
          <cell r="A3153" t="str">
            <v>CVC1F224</v>
          </cell>
          <cell r="B3153" t="str">
            <v xml:space="preserve">RC. Slab for 22 kV Shunt Capacitor Bank Skid Base (SK205-1&amp;SK205-2) </v>
          </cell>
          <cell r="C3153" t="str">
            <v xml:space="preserve">RC.Slab (SK205-1&amp;SK205-2) </v>
          </cell>
        </row>
        <row r="3154">
          <cell r="A3154" t="str">
            <v>CVC1F225</v>
          </cell>
          <cell r="B3154" t="str">
            <v>RC. Support for 22 kV Shunt Capacitor Bank Skid Base (SK205-1&amp;SK205-2)</v>
          </cell>
          <cell r="C3154" t="str">
            <v>RC.Support (SK205-1&amp;SK205-2)</v>
          </cell>
        </row>
        <row r="3155">
          <cell r="A3155" t="str">
            <v>CVC1F226</v>
          </cell>
          <cell r="B3155" t="str">
            <v xml:space="preserve">RC. Slab for  Skid Base (SK203) </v>
          </cell>
          <cell r="C3155" t="str">
            <v xml:space="preserve">RC.Slab (SK203) </v>
          </cell>
        </row>
        <row r="3156">
          <cell r="A3156" t="str">
            <v>CVC1F227</v>
          </cell>
          <cell r="B3156" t="str">
            <v xml:space="preserve">69 kV and 115 kV Skid Base foundation </v>
          </cell>
          <cell r="C3156" t="str">
            <v>69,115 kV Skid Base found.</v>
          </cell>
        </row>
        <row r="3157">
          <cell r="A3157" t="str">
            <v>CVC1F228</v>
          </cell>
          <cell r="B3157" t="str">
            <v xml:space="preserve">69 kV and 115 kV Skid Base foundation </v>
          </cell>
          <cell r="C3157" t="str">
            <v>69,115 kV Skid Base found.</v>
          </cell>
        </row>
        <row r="3158">
          <cell r="A3158" t="str">
            <v>CVC1F229</v>
          </cell>
          <cell r="B3158" t="str">
            <v xml:space="preserve">RC. Skid Base 36/24kV (SK401) </v>
          </cell>
          <cell r="C3158" t="str">
            <v xml:space="preserve">RC. Skid Base 36/24kV (SK401) </v>
          </cell>
        </row>
        <row r="3159">
          <cell r="A3159" t="str">
            <v>CVC1F230</v>
          </cell>
          <cell r="B3159" t="str">
            <v>RC. Support for Skid Base 69 kV ,36 MVAR</v>
          </cell>
          <cell r="C3159" t="str">
            <v>RC. Support 69 kV ,36 MVAR</v>
          </cell>
        </row>
        <row r="3160">
          <cell r="A3160" t="str">
            <v>CVC1F231</v>
          </cell>
          <cell r="B3160" t="str">
            <v xml:space="preserve">RC. Slab for Skid Base 69 kV , 36 MVAR </v>
          </cell>
          <cell r="C3160" t="str">
            <v xml:space="preserve">Skid Base 69 kV , 36 MVAR </v>
          </cell>
        </row>
        <row r="3161">
          <cell r="A3161" t="str">
            <v>CVC1F232</v>
          </cell>
          <cell r="B3161" t="str">
            <v>RC. Support for Skid Base 115 kV , 24 MVAR</v>
          </cell>
          <cell r="C3161" t="str">
            <v>Skid Base 115 kV , 24 MVAR</v>
          </cell>
        </row>
        <row r="3162">
          <cell r="A3162" t="str">
            <v>CVC1F233</v>
          </cell>
          <cell r="B3162" t="str">
            <v>RC. Support for Skid Base 115 kV , 36 MVAR</v>
          </cell>
          <cell r="C3162" t="str">
            <v>Skid Base 115 kV , 36 MVAR</v>
          </cell>
        </row>
        <row r="3163">
          <cell r="A3163" t="str">
            <v>CVC1F234</v>
          </cell>
          <cell r="B3163" t="str">
            <v>RC. Support and Sub-Base for 115 kV Switching Skid Base (SK707)</v>
          </cell>
          <cell r="C3163" t="str">
            <v>RC.Support (SK707)</v>
          </cell>
        </row>
        <row r="3164">
          <cell r="A3164" t="str">
            <v>CVC1F235</v>
          </cell>
          <cell r="B3164" t="str">
            <v>RC. Support and Sub-Base for 115 kV Switching Skid Base (SK708)</v>
          </cell>
          <cell r="C3164" t="str">
            <v>RC.Support (SK708)</v>
          </cell>
        </row>
        <row r="3165">
          <cell r="A3165" t="str">
            <v>CVC1F236</v>
          </cell>
          <cell r="B3165" t="str">
            <v>RC. Support for 115 kV.Switching Equipment Skid Base (SK709,SK710,SK711,SK712)</v>
          </cell>
          <cell r="C3165" t="str">
            <v>RC.Support (SK709,SK710,SK711,SK712)</v>
          </cell>
        </row>
        <row r="3166">
          <cell r="A3166" t="str">
            <v>CVC1F237</v>
          </cell>
          <cell r="B3166" t="str">
            <v xml:space="preserve">RC. Slab for Skid Base 115 kV ,24 MVAR </v>
          </cell>
          <cell r="C3166" t="str">
            <v xml:space="preserve">Skid Base 115 kV ,24 MVAR </v>
          </cell>
        </row>
        <row r="3167">
          <cell r="A3167" t="str">
            <v>CVC1F238</v>
          </cell>
          <cell r="B3167" t="str">
            <v xml:space="preserve">RC. Slab for Skid Base 115 kV ,36 MVAR </v>
          </cell>
          <cell r="C3167" t="str">
            <v xml:space="preserve">Skid Base 115 kV ,36 MVAR </v>
          </cell>
        </row>
        <row r="3168">
          <cell r="A3168" t="str">
            <v>CVC1F239</v>
          </cell>
          <cell r="B3168" t="str">
            <v xml:space="preserve">RC. Slab Foundation for 115 kV Skid Base(SK713) </v>
          </cell>
          <cell r="C3168" t="str">
            <v xml:space="preserve">RC.Slab (SK713) </v>
          </cell>
        </row>
        <row r="3169">
          <cell r="A3169" t="str">
            <v>CVC1F240</v>
          </cell>
          <cell r="B3169" t="str">
            <v>RC. Support for Skid Base 115 kV ,24 MVAR (SK714,SK715,SK716)</v>
          </cell>
          <cell r="C3169" t="str">
            <v>RC.Support (SK714,SK715,SK716)</v>
          </cell>
        </row>
        <row r="3170">
          <cell r="A3170" t="str">
            <v>CVC1F241</v>
          </cell>
          <cell r="B3170" t="str">
            <v>RC. Support for Skid Base 115 Kv ,39.6 MVAR</v>
          </cell>
          <cell r="C3170" t="str">
            <v>Skid Base 115 kV,39.6 MVAR</v>
          </cell>
        </row>
        <row r="3171">
          <cell r="A3171" t="str">
            <v>CVC1F242</v>
          </cell>
          <cell r="B3171" t="str">
            <v>RC. Support and Sub-Base for 230 kV Switching Skid Base</v>
          </cell>
          <cell r="C3171" t="str">
            <v>230 kV Switching Skid Base</v>
          </cell>
        </row>
        <row r="3172">
          <cell r="A3172" t="str">
            <v>CVC1F243</v>
          </cell>
          <cell r="B3172" t="str">
            <v>RC. Support and Sub-Base for 230 kV Switching Skid Base(SK802)</v>
          </cell>
          <cell r="C3172" t="str">
            <v>RC.Support  Skid Base(SK802)</v>
          </cell>
        </row>
        <row r="3173">
          <cell r="A3173" t="str">
            <v>CVC1F244</v>
          </cell>
          <cell r="B3173" t="str">
            <v>RC. Slab for 230 kV Switching Equipment Skid Base(SK803) Pad Type</v>
          </cell>
          <cell r="C3173" t="str">
            <v>RC.Slab Skid Base(SK803) Pad Type</v>
          </cell>
        </row>
        <row r="3174">
          <cell r="A3174" t="str">
            <v>CVC1F245</v>
          </cell>
          <cell r="B3174" t="str">
            <v>22 kV Shunt Reactor Foundation (SR201) Pad Type</v>
          </cell>
          <cell r="C3174" t="str">
            <v>(SR201) Pad Type</v>
          </cell>
        </row>
        <row r="3175">
          <cell r="A3175" t="str">
            <v>CVC1F246</v>
          </cell>
          <cell r="B3175" t="str">
            <v>22 kV Shunt Reactor Foundation (SR201) Pile Type</v>
          </cell>
          <cell r="C3175" t="str">
            <v>(SR201) Pile Type</v>
          </cell>
        </row>
        <row r="3176">
          <cell r="A3176" t="str">
            <v>CVC1F247</v>
          </cell>
          <cell r="B3176" t="str">
            <v>22 kV Shunt Reactor Foundation (SR202) Pad Type</v>
          </cell>
          <cell r="C3176" t="str">
            <v>(SR202) Pad Type</v>
          </cell>
        </row>
        <row r="3177">
          <cell r="A3177" t="str">
            <v>CVC1F248</v>
          </cell>
          <cell r="B3177" t="str">
            <v>22 kV Shunt Reactor Foundation (SR202) Short Pile Type</v>
          </cell>
          <cell r="C3177" t="str">
            <v>(SR202) Short Pile Type</v>
          </cell>
        </row>
        <row r="3178">
          <cell r="A3178" t="str">
            <v>CVC1F249</v>
          </cell>
          <cell r="B3178" t="str">
            <v>22 kV Shunt Reactor Foundation (SR202) Bored Pile Type</v>
          </cell>
          <cell r="C3178" t="str">
            <v>(SR202) Bored Pile Type</v>
          </cell>
        </row>
        <row r="3179">
          <cell r="A3179" t="str">
            <v>CVC1F250</v>
          </cell>
          <cell r="B3179" t="str">
            <v>115 kV Shunt Reactor Foundation (SR701) Pad Type</v>
          </cell>
          <cell r="C3179" t="str">
            <v>(SR701) Pad Type</v>
          </cell>
        </row>
        <row r="3180">
          <cell r="A3180" t="str">
            <v>CVC1F251</v>
          </cell>
          <cell r="B3180" t="str">
            <v>115 kV Shunt Reactor Foundation (SR701) Pile Type</v>
          </cell>
          <cell r="C3180" t="str">
            <v>(SR701) Pile Type</v>
          </cell>
        </row>
        <row r="3181">
          <cell r="A3181" t="str">
            <v>CVC1F252</v>
          </cell>
          <cell r="B3181" t="str">
            <v>69 kV Take off Structure Foundation (TS601) Pad Type</v>
          </cell>
          <cell r="C3181" t="str">
            <v>(TS601) Pad Type</v>
          </cell>
        </row>
        <row r="3182">
          <cell r="A3182" t="str">
            <v>CVC1F253</v>
          </cell>
          <cell r="B3182" t="str">
            <v>69 kV Take off Structure Foundation (TS601) Pile , Bored pile Type</v>
          </cell>
          <cell r="C3182" t="str">
            <v>(TS601) Pile , Bored pile Type</v>
          </cell>
        </row>
        <row r="3183">
          <cell r="A3183" t="str">
            <v>CVC1F254</v>
          </cell>
          <cell r="B3183" t="str">
            <v>69 kV Take off Structure Foundation (TS601) Pile Type</v>
          </cell>
          <cell r="C3183" t="str">
            <v>(TS601) Pile Type</v>
          </cell>
        </row>
        <row r="3184">
          <cell r="A3184" t="str">
            <v>CVC1F255</v>
          </cell>
          <cell r="B3184" t="str">
            <v>115 kV Take off Structure Foundation (TS701) Pad Type</v>
          </cell>
          <cell r="C3184" t="str">
            <v>(TS701) Pad Type</v>
          </cell>
        </row>
        <row r="3185">
          <cell r="A3185" t="str">
            <v>CVC1F256</v>
          </cell>
          <cell r="B3185" t="str">
            <v>115 kV Take off Structure Foundation (TS701) Pile Type</v>
          </cell>
          <cell r="C3185" t="str">
            <v>(TS701) Pile Type</v>
          </cell>
        </row>
        <row r="3186">
          <cell r="A3186" t="str">
            <v>CVC1F257</v>
          </cell>
          <cell r="B3186" t="str">
            <v>115 kV Take off Structure Foundation (TS702) Pile Type</v>
          </cell>
          <cell r="C3186" t="str">
            <v>(TS702) Pile Type</v>
          </cell>
        </row>
        <row r="3187">
          <cell r="A3187" t="str">
            <v>CVC1F258</v>
          </cell>
          <cell r="B3187" t="str">
            <v>115 kV Take off Structure Foundation (TS701) Pile , Bored pile Type</v>
          </cell>
          <cell r="C3187" t="str">
            <v>(TS701) Pile , Bored pile Type</v>
          </cell>
        </row>
        <row r="3188">
          <cell r="A3188" t="str">
            <v>CVC1F259</v>
          </cell>
          <cell r="B3188" t="str">
            <v>115 kV Take off Structure Foundation (TS701) Pile Type</v>
          </cell>
          <cell r="C3188" t="str">
            <v>(TS701) Pile Type</v>
          </cell>
        </row>
        <row r="3189">
          <cell r="A3189" t="str">
            <v>CVC1F260</v>
          </cell>
          <cell r="B3189" t="str">
            <v>115 kV Take off Structure Foundation (TS702) Pad Type</v>
          </cell>
          <cell r="C3189" t="str">
            <v>(TS702) Pad Type</v>
          </cell>
        </row>
        <row r="3190">
          <cell r="A3190" t="str">
            <v>CVC1F261</v>
          </cell>
          <cell r="B3190" t="str">
            <v>115 kV Take off Structure Foundation (TS702)  Pile Type</v>
          </cell>
          <cell r="C3190" t="str">
            <v>(TS702)  Pile Type</v>
          </cell>
        </row>
        <row r="3191">
          <cell r="A3191" t="str">
            <v>CVC1F262</v>
          </cell>
          <cell r="B3191" t="str">
            <v>115 kV Take off Structure Foundation (TS701) Pile Type</v>
          </cell>
          <cell r="C3191" t="str">
            <v>(TS701) Pile Type</v>
          </cell>
        </row>
        <row r="3192">
          <cell r="A3192" t="str">
            <v>CVC1F263</v>
          </cell>
          <cell r="B3192" t="str">
            <v>115 kV Take off Structure Foundation (TS702) Bored pile Type</v>
          </cell>
          <cell r="C3192" t="str">
            <v>(TS702) Bored pile Type</v>
          </cell>
        </row>
        <row r="3193">
          <cell r="A3193" t="str">
            <v>CVC1F264</v>
          </cell>
          <cell r="B3193" t="str">
            <v>230 kV Take off Structure Foundation (TS801) Pad Type</v>
          </cell>
          <cell r="C3193" t="str">
            <v>(TS801) Pad Type</v>
          </cell>
        </row>
        <row r="3194">
          <cell r="A3194" t="str">
            <v>CVC1F265</v>
          </cell>
          <cell r="B3194" t="str">
            <v>230 kV Take off Structure Foundation (TS801) Pile Type</v>
          </cell>
          <cell r="C3194" t="str">
            <v>(TS801) Pile Type</v>
          </cell>
        </row>
        <row r="3195">
          <cell r="A3195" t="str">
            <v>CVC1F266</v>
          </cell>
          <cell r="B3195" t="str">
            <v>230 kV Take off Structure Foundation (TS802)  Pile , Bored pile Type</v>
          </cell>
          <cell r="C3195" t="str">
            <v>(TS802)  Pile , Bored pile Type</v>
          </cell>
        </row>
        <row r="3196">
          <cell r="A3196" t="str">
            <v>CVC1F267</v>
          </cell>
          <cell r="B3196" t="str">
            <v>230 kV Take off Structure Foundation (TS801)  Pile , Bored pile Type</v>
          </cell>
          <cell r="C3196" t="str">
            <v>(TS801)  Pile , Bored pile Type</v>
          </cell>
        </row>
        <row r="3197">
          <cell r="A3197" t="str">
            <v>CVC1F268</v>
          </cell>
          <cell r="B3197" t="str">
            <v>230 kV Take off Structure Foundation (TS802) Pile , Bored pile Type</v>
          </cell>
          <cell r="C3197" t="str">
            <v>(TS802) Pile , Bored pile Type</v>
          </cell>
        </row>
        <row r="3198">
          <cell r="A3198" t="str">
            <v>CVC1F269</v>
          </cell>
          <cell r="B3198" t="str">
            <v>230 kV Take off Structure Foundation (TS801) Pile , Bored pile Type</v>
          </cell>
          <cell r="C3198" t="str">
            <v>(TS801) Pile , Bored pile Type</v>
          </cell>
        </row>
        <row r="3199">
          <cell r="A3199" t="str">
            <v>CVC1F270</v>
          </cell>
          <cell r="B3199" t="str">
            <v>230 kV Take off Structure Foundation (TS802) Pad Type</v>
          </cell>
          <cell r="C3199" t="str">
            <v>(TS802) Pad Type</v>
          </cell>
        </row>
        <row r="3200">
          <cell r="A3200" t="str">
            <v>CVC1F271</v>
          </cell>
          <cell r="B3200" t="str">
            <v>230 kV Take off Structure Foundation (TS802) Short Pile Type</v>
          </cell>
          <cell r="C3200" t="str">
            <v>(TS802) Short Pile Type</v>
          </cell>
        </row>
        <row r="3201">
          <cell r="A3201" t="str">
            <v>CVC1F272</v>
          </cell>
          <cell r="B3201" t="str">
            <v>40m Self-Support Telecommunication Tower (TTS-40) Pad type,Pile Type</v>
          </cell>
          <cell r="C3201" t="str">
            <v>(TTS-40) Pad type,Pile Type</v>
          </cell>
        </row>
        <row r="3202">
          <cell r="A3202" t="str">
            <v>CVC1F273</v>
          </cell>
          <cell r="B3202" t="str">
            <v>75m Self-Support Telecommunication Tower (TTS-75) Pad type,Pile Type</v>
          </cell>
          <cell r="C3202" t="str">
            <v>(TTS-75) Pad type,Pile Type</v>
          </cell>
        </row>
        <row r="3203">
          <cell r="A3203" t="str">
            <v>CVC1F274</v>
          </cell>
          <cell r="B3203" t="str">
            <v>85m Self-Support Telecommunication Tower (TTS-85) Pad type,Pile Type</v>
          </cell>
          <cell r="C3203" t="str">
            <v>(TTS-85) Pad type,Pile Type</v>
          </cell>
        </row>
        <row r="3204">
          <cell r="A3204" t="str">
            <v>CVC1F275</v>
          </cell>
          <cell r="B3204" t="str">
            <v>40m  Communication Tower Foundation  Pad type , Pile Type</v>
          </cell>
          <cell r="C3204" t="str">
            <v>40m Commu. Tower Found. Pad  , Pile Type</v>
          </cell>
        </row>
        <row r="3205">
          <cell r="A3205" t="str">
            <v>CVC1F276</v>
          </cell>
          <cell r="B3205" t="str">
            <v>75m  Communication Tower Foundation  Pad type , Pile Type</v>
          </cell>
          <cell r="C3205" t="str">
            <v>75m Commu. Tower Found. Pad  , Pile Type</v>
          </cell>
        </row>
        <row r="3206">
          <cell r="A3206" t="str">
            <v>CVC1F277</v>
          </cell>
          <cell r="B3206" t="str">
            <v>30m Telecommunication Tower Foundation(WSA.) Pad Type</v>
          </cell>
          <cell r="C3206" t="str">
            <v>(WSA.) Pad Type</v>
          </cell>
        </row>
        <row r="3207">
          <cell r="A3207" t="str">
            <v>CVC1F278</v>
          </cell>
          <cell r="B3207" t="str">
            <v>30m Telecommunication Tower Foundation(WSA.) Pile , Bored pile Type</v>
          </cell>
          <cell r="C3207" t="str">
            <v>(WSA.) Pile , Bored pile Type</v>
          </cell>
        </row>
        <row r="3208">
          <cell r="A3208" t="str">
            <v>CVC1F279</v>
          </cell>
          <cell r="B3208" t="str">
            <v xml:space="preserve">Isolating Transformer Foundation (IST) Pad Type </v>
          </cell>
          <cell r="C3208" t="str">
            <v xml:space="preserve">(IST) Pad Type </v>
          </cell>
        </row>
        <row r="3209">
          <cell r="A3209" t="str">
            <v>CVC1F280</v>
          </cell>
          <cell r="B3209" t="str">
            <v>Isolating Transformer Foundation (IST) Pile Type</v>
          </cell>
          <cell r="C3209" t="str">
            <v>(IST) Pile Type</v>
          </cell>
        </row>
        <row r="3210">
          <cell r="A3210" t="str">
            <v>CVC1F281</v>
          </cell>
          <cell r="B3210" t="str">
            <v>Transformer Foundation (T-125) Pad Type</v>
          </cell>
          <cell r="C3210" t="str">
            <v>(T-125) Pad Type</v>
          </cell>
        </row>
        <row r="3211">
          <cell r="A3211" t="str">
            <v>CVC1F282</v>
          </cell>
          <cell r="B3211" t="str">
            <v>Transformer Foundation (T-125) Long Pile Type</v>
          </cell>
          <cell r="C3211" t="str">
            <v>(T-125) Long Pile Type</v>
          </cell>
        </row>
        <row r="3212">
          <cell r="A3212" t="str">
            <v>CVC1F283</v>
          </cell>
          <cell r="B3212" t="str">
            <v>115 kV Mobile Transformer Foundation (25&amp;50MVA) Pad Type</v>
          </cell>
          <cell r="C3212" t="str">
            <v>Mobile (25&amp;50MVA) Pad Type</v>
          </cell>
        </row>
        <row r="3213">
          <cell r="A3213" t="str">
            <v>CVC1F284</v>
          </cell>
          <cell r="B3213" t="str">
            <v>115 kV Mobile Transformer Foundation (25&amp;50MVA) Pile Type</v>
          </cell>
          <cell r="C3213" t="str">
            <v>Mobile (25&amp;50MVA) Pile Type</v>
          </cell>
        </row>
        <row r="3214">
          <cell r="A3214" t="str">
            <v>CVC1F285</v>
          </cell>
          <cell r="B3214" t="str">
            <v>Transformer Foundation (T-125) Short Pile Type</v>
          </cell>
          <cell r="C3214" t="str">
            <v>(T-125) Short Pile Type</v>
          </cell>
        </row>
        <row r="3215">
          <cell r="A3215" t="str">
            <v>CVC1F286</v>
          </cell>
          <cell r="B3215" t="str">
            <v>Modified T-125 Transformer Foundation for Installing Removable Deadman Hook (DM-I and RC.Deadman Hook for Loading Out DM-O) pad type</v>
          </cell>
          <cell r="C3215" t="str">
            <v>T-125 (DM-I and DM-O) pad type</v>
          </cell>
        </row>
        <row r="3216">
          <cell r="A3216" t="str">
            <v>CVC1F287</v>
          </cell>
          <cell r="B3216" t="str">
            <v xml:space="preserve"> Transformer Foundation (T-200) Pad Type</v>
          </cell>
          <cell r="C3216" t="str">
            <v>(T-200) Pad Type</v>
          </cell>
        </row>
        <row r="3217">
          <cell r="A3217" t="str">
            <v>CVC1F288</v>
          </cell>
          <cell r="B3217" t="str">
            <v xml:space="preserve"> Transformer Foundation (T-200) Pile Type</v>
          </cell>
          <cell r="C3217" t="str">
            <v>(T-200) Pile Type</v>
          </cell>
        </row>
        <row r="3218">
          <cell r="A3218" t="str">
            <v>CVC1F289</v>
          </cell>
          <cell r="B3218" t="str">
            <v>Modified T-200 Transformer Foundation for Installing Removable Deadman Hook (DM-I and RC.Deadman Hook for Loading Out DM-O) Pad type</v>
          </cell>
          <cell r="C3218" t="str">
            <v>T-200 (DM-I and DM-O) Pad type</v>
          </cell>
        </row>
        <row r="3219">
          <cell r="A3219" t="str">
            <v>CVC1F290</v>
          </cell>
          <cell r="B3219" t="str">
            <v>Transformer Foundation (T-300) Long pile Type</v>
          </cell>
          <cell r="C3219" t="str">
            <v>(T-300) Long pile Type</v>
          </cell>
        </row>
        <row r="3220">
          <cell r="A3220" t="str">
            <v>CVC1F291</v>
          </cell>
          <cell r="B3220" t="str">
            <v xml:space="preserve">Transformer Foundation (T-300) Pad Type </v>
          </cell>
          <cell r="C3220" t="str">
            <v xml:space="preserve">(T-300) Pad Type </v>
          </cell>
        </row>
        <row r="3221">
          <cell r="A3221" t="str">
            <v>CVC1F292</v>
          </cell>
          <cell r="B3221" t="str">
            <v>69 kV CCVT Support Structure Foundation (VT 601) Pad Type</v>
          </cell>
          <cell r="C3221" t="str">
            <v>(VT 601) Pad Type</v>
          </cell>
        </row>
        <row r="3222">
          <cell r="A3222" t="str">
            <v>CVC1F293</v>
          </cell>
          <cell r="B3222" t="str">
            <v>69 kV CCVT Support Structure Foundation (VT 601) Pile Type</v>
          </cell>
          <cell r="C3222" t="str">
            <v>(VT 601) Pile Type</v>
          </cell>
        </row>
        <row r="3223">
          <cell r="A3223" t="str">
            <v>CVC1F294</v>
          </cell>
          <cell r="B3223" t="str">
            <v>69 kV Coupling Capacitor Voltage Transformer Foundation (VT603) Pad Type</v>
          </cell>
          <cell r="C3223" t="str">
            <v>(VT603) Pad Type</v>
          </cell>
        </row>
        <row r="3224">
          <cell r="A3224" t="str">
            <v>CVC1F295</v>
          </cell>
          <cell r="B3224" t="str">
            <v>69 kV Coupling Capacitor Voltage Transformer Foundation (VT603) Pile Type</v>
          </cell>
          <cell r="C3224" t="str">
            <v>(VT603) Pile Type</v>
          </cell>
        </row>
        <row r="3225">
          <cell r="A3225" t="str">
            <v>CVC1F296</v>
          </cell>
          <cell r="B3225" t="str">
            <v>69 kV Coupling Capacitor Voltage Transformer Foundation (VT603)  Pile , Bored pile Type</v>
          </cell>
          <cell r="C3225" t="str">
            <v>(VT603)  Pile , Bored pile Type</v>
          </cell>
        </row>
        <row r="3226">
          <cell r="A3226" t="str">
            <v>CVC1F297</v>
          </cell>
          <cell r="B3226" t="str">
            <v>115 kV CCVT.Support Structure Foundation (VT701) Pad Type</v>
          </cell>
          <cell r="C3226" t="str">
            <v>(VT701) Pad Type</v>
          </cell>
        </row>
        <row r="3227">
          <cell r="A3227" t="str">
            <v>CVC1F298</v>
          </cell>
          <cell r="B3227" t="str">
            <v>115 kV CCVT.Support Structure Foundation (VT701) Pile Type</v>
          </cell>
          <cell r="C3227" t="str">
            <v>(VT701) Pile Type</v>
          </cell>
        </row>
        <row r="3228">
          <cell r="A3228" t="str">
            <v>CVC1F299</v>
          </cell>
          <cell r="B3228" t="str">
            <v>115 kV CVT.Support Structure Foundation (VT702) Pad Type</v>
          </cell>
          <cell r="C3228" t="str">
            <v>(VT702) Pad Type</v>
          </cell>
        </row>
        <row r="3229">
          <cell r="A3229" t="str">
            <v>CVC1F300</v>
          </cell>
          <cell r="B3229" t="str">
            <v>115 kV CVT.Support Structure Foundation (VT702) Pile Type</v>
          </cell>
          <cell r="C3229" t="str">
            <v>(VT702) Pile Type</v>
          </cell>
        </row>
        <row r="3230">
          <cell r="A3230" t="str">
            <v>CVC1F301</v>
          </cell>
          <cell r="B3230" t="str">
            <v>115 kV Coupling Capacitor Voltage Transformer Foundation (VT703)Pad Type</v>
          </cell>
          <cell r="C3230" t="str">
            <v>(VT703)Pad Type</v>
          </cell>
        </row>
        <row r="3231">
          <cell r="A3231" t="str">
            <v>CVC1F302</v>
          </cell>
          <cell r="B3231" t="str">
            <v>115 kV Coupling Voltage Transformer Foundation (VT703) Pile Type</v>
          </cell>
          <cell r="C3231" t="str">
            <v>(VT703) Pile Type</v>
          </cell>
        </row>
        <row r="3232">
          <cell r="A3232" t="str">
            <v>CVC1F303</v>
          </cell>
          <cell r="B3232" t="str">
            <v>115 kV Coupling Voltage Transformer Foundation (VT703) Bored Pile Type</v>
          </cell>
          <cell r="C3232" t="str">
            <v>(VT703) Bored Pile Type</v>
          </cell>
        </row>
        <row r="3233">
          <cell r="A3233" t="str">
            <v>CVC1F304</v>
          </cell>
          <cell r="B3233" t="str">
            <v>230 kV CCVT Support Structure Foundation (VT801) Pad Type</v>
          </cell>
          <cell r="C3233" t="str">
            <v>(VT801) Pad Type</v>
          </cell>
        </row>
        <row r="3234">
          <cell r="A3234" t="str">
            <v>CVC1F305</v>
          </cell>
          <cell r="B3234" t="str">
            <v>230 kV CCVT Support Structure Foundation (VT801) Pile Type</v>
          </cell>
          <cell r="C3234" t="str">
            <v>(VT801) Pile Type</v>
          </cell>
        </row>
        <row r="3235">
          <cell r="A3235" t="str">
            <v>CVC1F306</v>
          </cell>
          <cell r="B3235" t="str">
            <v>230 kV CCVT Support Structure Foundation (VT802)  Pad Type</v>
          </cell>
          <cell r="C3235" t="str">
            <v>(VT802)  Pad Type</v>
          </cell>
        </row>
        <row r="3236">
          <cell r="A3236" t="str">
            <v>CVC1F307</v>
          </cell>
          <cell r="B3236" t="str">
            <v>230 kV CVT Support Structure Foundation (VT802) Pile Type</v>
          </cell>
          <cell r="C3236" t="str">
            <v>(VT802) Pile Type</v>
          </cell>
        </row>
        <row r="3237">
          <cell r="A3237" t="str">
            <v>CVC1F308</v>
          </cell>
          <cell r="B3237" t="str">
            <v>230 kV Coupling Capacitor Voltage Transformer Foundation (VT803) Pad Type</v>
          </cell>
          <cell r="C3237" t="str">
            <v>(VT803) Pad Type</v>
          </cell>
        </row>
        <row r="3238">
          <cell r="A3238" t="str">
            <v>CVC1F309</v>
          </cell>
          <cell r="B3238" t="str">
            <v>230 kV Coupling Capacitor Voltage Transformer Foundation (VT803) Pile Type</v>
          </cell>
          <cell r="C3238" t="str">
            <v>(VT803) Pile Type</v>
          </cell>
        </row>
        <row r="3239">
          <cell r="A3239" t="str">
            <v>CVC1F310</v>
          </cell>
          <cell r="B3239" t="str">
            <v>230 kV Coupling Capacitor Voltage Transformer Foundation (VT803) Bored Pile Type</v>
          </cell>
          <cell r="C3239" t="str">
            <v>(VT803) Bored Pile Type</v>
          </cell>
        </row>
        <row r="3240">
          <cell r="A3240" t="str">
            <v>CVC1F311</v>
          </cell>
          <cell r="B3240" t="str">
            <v>22  kV  Distribution  transformer  foundation  ( DT , DTS ) Pad Type , Pile Type</v>
          </cell>
          <cell r="C3240" t="str">
            <v>( DT , DTS ) Pad Type , Pile Type</v>
          </cell>
        </row>
        <row r="3241">
          <cell r="A3241" t="str">
            <v>CVC1F312</v>
          </cell>
          <cell r="B3241" t="str">
            <v>Lamp Post  for Fence and Access Road Lighting foundation (LP)  Pile Type</v>
          </cell>
          <cell r="C3241" t="str">
            <v>Lamp Post found.(Pile Type)</v>
          </cell>
        </row>
        <row r="3242">
          <cell r="A3242" t="str">
            <v>CVC1F313</v>
          </cell>
          <cell r="B3242" t="str">
            <v>230 , 69 kV Overhead groundwire structure foundation (OS1 , OS3) Pile Type</v>
          </cell>
          <cell r="C3242" t="str">
            <v>230 / 69 kV OHG. found. (Pile Type)</v>
          </cell>
        </row>
        <row r="3243">
          <cell r="A3243" t="str">
            <v>CVC1F314</v>
          </cell>
          <cell r="B3243" t="str">
            <v>RC. Slab for Skid Base 115 kV ,39.6 MVAR (SK717,SK718)</v>
          </cell>
          <cell r="C3243" t="str">
            <v>RC.Slab(SK717,SK718)</v>
          </cell>
        </row>
        <row r="3244">
          <cell r="A3244" t="str">
            <v>CVC1F315</v>
          </cell>
          <cell r="B3244" t="str">
            <v>RC. Slab for Skid Base 115 kV ,39.6 MVAR (SK719-S,SK719-L)</v>
          </cell>
          <cell r="C3244" t="str">
            <v>RC.Slab(SK719-S,SK719-L)</v>
          </cell>
        </row>
        <row r="3245">
          <cell r="A3245" t="str">
            <v>CVC1F316</v>
          </cell>
          <cell r="B3245" t="str">
            <v>Distribution transformer foundation (DT , DTS)</v>
          </cell>
          <cell r="C3245" t="str">
            <v>( DT , DTS )</v>
          </cell>
        </row>
        <row r="3246">
          <cell r="A3246" t="str">
            <v>CVC1F317</v>
          </cell>
          <cell r="B3246" t="str">
            <v>69/230 kV Overhead groundwire structure foundation</v>
          </cell>
          <cell r="C3246" t="str">
            <v>69/230  kV OHG. Found.</v>
          </cell>
        </row>
        <row r="3247">
          <cell r="A3247" t="str">
            <v>CVC1F318</v>
          </cell>
          <cell r="B3247" t="str">
            <v xml:space="preserve">22 kV Current Transformer foundation  Pile Type </v>
          </cell>
          <cell r="C3247" t="str">
            <v>22 kV CT Found.</v>
          </cell>
        </row>
        <row r="3248">
          <cell r="A3248" t="str">
            <v>CVC1F319</v>
          </cell>
          <cell r="B3248" t="str">
            <v>500  kV  Take-off   structure   foundation  ( B-1 ) pile type</v>
          </cell>
          <cell r="C3248" t="str">
            <v>( B-1 ) pile type</v>
          </cell>
        </row>
        <row r="3249">
          <cell r="A3249" t="str">
            <v>CVC1F320</v>
          </cell>
          <cell r="B3249" t="str">
            <v>500 kV  Disconnecting switch foundation  ( DS901 ) pile type</v>
          </cell>
          <cell r="C3249" t="str">
            <v>( DS901 ) pile type</v>
          </cell>
        </row>
        <row r="3250">
          <cell r="A3250" t="str">
            <v>CVC1F321</v>
          </cell>
          <cell r="B3250" t="str">
            <v>500 kV  Current transformer foundation  ( CT901 ) pad type</v>
          </cell>
          <cell r="C3250" t="str">
            <v>( CT901 ) pad type</v>
          </cell>
        </row>
        <row r="3251">
          <cell r="A3251" t="str">
            <v>CVC1F322</v>
          </cell>
          <cell r="B3251" t="str">
            <v>500 kV  CCVT foundation  ( VT901 ) pile type</v>
          </cell>
          <cell r="C3251" t="str">
            <v>( VT901 ) pile type</v>
          </cell>
        </row>
        <row r="3252">
          <cell r="A3252" t="str">
            <v>CVC1F323</v>
          </cell>
          <cell r="B3252" t="str">
            <v>500 kV  Surge arrester structure foundation  ( SA901 ) pile type</v>
          </cell>
          <cell r="C3252" t="str">
            <v>( SA901 ) pile type</v>
          </cell>
        </row>
        <row r="3253">
          <cell r="A3253" t="str">
            <v>CVC1F324</v>
          </cell>
          <cell r="B3253" t="str">
            <v>500 kV  Bus pole support structure foundation  ( BP901 ) pile type</v>
          </cell>
          <cell r="C3253" t="str">
            <v>( BP901 ) pile type</v>
          </cell>
        </row>
        <row r="3254">
          <cell r="A3254" t="str">
            <v>CVC1F325</v>
          </cell>
          <cell r="B3254" t="str">
            <v>500 kV  Bus pole support structure foundation  ( BP902 ) pile type</v>
          </cell>
          <cell r="C3254" t="str">
            <v>(BP902 ) pile type</v>
          </cell>
        </row>
        <row r="3255">
          <cell r="A3255" t="str">
            <v>CVC1F326</v>
          </cell>
          <cell r="B3255" t="str">
            <v>230 kV Take off Structure Foundation (TS801) Short Pile Type</v>
          </cell>
          <cell r="C3255" t="str">
            <v>(TS801) Short Pile Type</v>
          </cell>
        </row>
        <row r="3256">
          <cell r="A3256" t="str">
            <v>CVC1F327</v>
          </cell>
          <cell r="B3256" t="str">
            <v>500 kV  High / Low Bus support structure foundation (BP901) pile type</v>
          </cell>
          <cell r="C3256" t="str">
            <v>(BP901) Short Pile Type</v>
          </cell>
        </row>
        <row r="3257">
          <cell r="A3257" t="str">
            <v>CVC1F328</v>
          </cell>
          <cell r="B3257" t="str">
            <v>500 kV  High / Low Bus support structure foundation (BP902) pile type</v>
          </cell>
          <cell r="C3257" t="str">
            <v>(BP902) Short Pile Type</v>
          </cell>
        </row>
        <row r="3258">
          <cell r="A3258" t="str">
            <v>CVC1F329</v>
          </cell>
          <cell r="B3258" t="str">
            <v>500 kV  Power transformer foundation (T-300) pile type</v>
          </cell>
          <cell r="C3258" t="str">
            <v>NCO-TX-9-01 01/01 r0</v>
          </cell>
        </row>
        <row r="3259">
          <cell r="A3259" t="str">
            <v>CVC1F330</v>
          </cell>
          <cell r="B3259" t="str">
            <v>Fire wall structure and foundation(FW) pile type</v>
          </cell>
          <cell r="C3259" t="str">
            <v>NCO-TX-9-01 01/01 r0</v>
          </cell>
        </row>
        <row r="3260">
          <cell r="A3260" t="str">
            <v>CVC1F331</v>
          </cell>
          <cell r="B3260" t="str">
            <v>22 kV Bus pole support structure foundation (BP 203)pile Type</v>
          </cell>
          <cell r="C3260" t="str">
            <v>FD-BP-2-02 01/01 r2</v>
          </cell>
        </row>
        <row r="3261">
          <cell r="A3261" t="str">
            <v>CVC1F332</v>
          </cell>
          <cell r="B3261" t="str">
            <v>Existing oil pit to be removed</v>
          </cell>
          <cell r="C3261" t="str">
            <v>removed existing oil pit</v>
          </cell>
        </row>
        <row r="3262">
          <cell r="A3262" t="str">
            <v>CVC1F333</v>
          </cell>
          <cell r="B3262" t="str">
            <v>Common control cabinet foundation and sub trench (CCC)</v>
          </cell>
          <cell r="C3262" t="str">
            <v xml:space="preserve">Common control cabinet foundation </v>
          </cell>
        </row>
        <row r="3263">
          <cell r="A3263" t="str">
            <v>CVC1F334</v>
          </cell>
          <cell r="B3263" t="str">
            <v>Self support telecommunication foundation (TT-05)</v>
          </cell>
          <cell r="C3263" t="str">
            <v>Self support telecommunication</v>
          </cell>
        </row>
        <row r="3264">
          <cell r="A3264" t="str">
            <v>CVC1F335</v>
          </cell>
          <cell r="B3264" t="str">
            <v>Overhead groundwire structure foundation (OS3)</v>
          </cell>
          <cell r="C3264" t="str">
            <v>Overhead groundwire structure (OS3)</v>
          </cell>
        </row>
        <row r="3265">
          <cell r="A3265" t="str">
            <v>CVC1F336</v>
          </cell>
          <cell r="B3265" t="str">
            <v>115 kV Bus pole support structure foundation (BP2-4) Pad Type</v>
          </cell>
          <cell r="C3265" t="str">
            <v>115 kV Bus pole ssupport(BP2-4) Pad Type</v>
          </cell>
        </row>
        <row r="3266">
          <cell r="A3266" t="str">
            <v>CVC1F337</v>
          </cell>
          <cell r="B3266" t="str">
            <v>115 kV Circuit breaker foundation  (CB2-1A) Pad Type</v>
          </cell>
          <cell r="C3266" t="str">
            <v>115 kV Circuit breaker (CB2-1A) Pad Type</v>
          </cell>
        </row>
        <row r="3267">
          <cell r="A3267" t="str">
            <v>CVC1F338</v>
          </cell>
          <cell r="B3267" t="str">
            <v>115 kV Circuit breaker foundation  (GCB7-1) Pad Type</v>
          </cell>
          <cell r="C3267" t="str">
            <v>115 kV Circuit breaker (GCB7-1) Pad Type</v>
          </cell>
        </row>
        <row r="3268">
          <cell r="A3268" t="str">
            <v>CVC1F339</v>
          </cell>
          <cell r="B3268" t="str">
            <v>115 kV Circuit breaker foundation  (CB2-1) Pad Type</v>
          </cell>
          <cell r="C3268" t="str">
            <v>115 kV Circuit breaker  (CB2-1) Pad Type</v>
          </cell>
        </row>
        <row r="3269">
          <cell r="A3269" t="str">
            <v>CVC1F340</v>
          </cell>
          <cell r="B3269" t="str">
            <v>115 kV Circuit breaker foundation  (GCB701) Pad Type</v>
          </cell>
          <cell r="C3269" t="str">
            <v>115 kV Circuit breaker (GCB701) Pad Type</v>
          </cell>
        </row>
        <row r="3270">
          <cell r="A3270" t="str">
            <v>CVC1F341</v>
          </cell>
          <cell r="B3270" t="str">
            <v xml:space="preserve">115 kV Circuit breaker foundation  (CB) Pad Type </v>
          </cell>
          <cell r="C3270" t="str">
            <v xml:space="preserve">115 kV Circuit breaker (CB) Pad Type </v>
          </cell>
        </row>
        <row r="3271">
          <cell r="A3271" t="str">
            <v>CVC1F342</v>
          </cell>
          <cell r="B3271" t="str">
            <v>230 kV Circuit breaker foundation  (CB) Pad Type</v>
          </cell>
          <cell r="C3271" t="str">
            <v>230 kV Circuit breaker (CB) Pad Type</v>
          </cell>
        </row>
        <row r="3272">
          <cell r="A3272" t="str">
            <v>CVC1F343</v>
          </cell>
          <cell r="B3272" t="str">
            <v xml:space="preserve">115 kV Current Transformer foundation (CT1-1) Pad Type  </v>
          </cell>
          <cell r="C3272" t="str">
            <v xml:space="preserve"> (CT1-1) Pad Type  </v>
          </cell>
        </row>
        <row r="3273">
          <cell r="A3273" t="str">
            <v>CVC1F344</v>
          </cell>
          <cell r="B3273" t="str">
            <v xml:space="preserve">115 kV Disconnecting Switch Support foundation (GDS7-2A) Pad Type    </v>
          </cell>
          <cell r="C3273" t="str">
            <v xml:space="preserve"> (GDS7-2A) Pad Type    </v>
          </cell>
        </row>
        <row r="3274">
          <cell r="A3274" t="str">
            <v>CVC1F345</v>
          </cell>
          <cell r="B3274" t="str">
            <v xml:space="preserve">230 kV Disconnecting Switch Support foundation (DS) Pile Type   </v>
          </cell>
          <cell r="C3274" t="str">
            <v xml:space="preserve"> (DS) Pile Type   </v>
          </cell>
        </row>
        <row r="3275">
          <cell r="A3275" t="str">
            <v>CVC1F346</v>
          </cell>
          <cell r="B3275" t="str">
            <v xml:space="preserve">115 kV Disconnecting Switch Support foundation (S2-C) Pad Type    </v>
          </cell>
          <cell r="C3275" t="str">
            <v xml:space="preserve"> (S2-C) Pad Type    </v>
          </cell>
        </row>
        <row r="3276">
          <cell r="A3276" t="str">
            <v>CVC1F347</v>
          </cell>
          <cell r="B3276" t="str">
            <v xml:space="preserve">115 kV Disconnecting Switch Support foundation (S2-4) Pad Type    </v>
          </cell>
          <cell r="C3276" t="str">
            <v xml:space="preserve"> (S2-4) Pad Type    </v>
          </cell>
        </row>
        <row r="3277">
          <cell r="A3277" t="str">
            <v>CVC1F348</v>
          </cell>
          <cell r="B3277" t="str">
            <v xml:space="preserve">115 kV Disconnecting Switch Support foundation (S2-10) Pad Type    </v>
          </cell>
          <cell r="C3277" t="str">
            <v xml:space="preserve"> (S2-10) Pad Type    </v>
          </cell>
        </row>
        <row r="3278">
          <cell r="A3278" t="str">
            <v>CVC1F349</v>
          </cell>
          <cell r="B3278" t="str">
            <v>Disconnecting Switch Operating Platform foundation (OP2) Pad Type</v>
          </cell>
          <cell r="C3278" t="str">
            <v xml:space="preserve"> (OP2) Pad Type</v>
          </cell>
        </row>
        <row r="3279">
          <cell r="A3279" t="str">
            <v>CVC1F350</v>
          </cell>
          <cell r="B3279" t="str">
            <v>115 kV Take off Structure Foundation (TOS2-3) Pad Type</v>
          </cell>
          <cell r="C3279" t="str">
            <v xml:space="preserve"> (TOS2-3) Pad Type</v>
          </cell>
        </row>
        <row r="3280">
          <cell r="A3280" t="str">
            <v>CVC1F351</v>
          </cell>
          <cell r="B3280" t="str">
            <v>Instrument transformer support structure foundation (ES1)</v>
          </cell>
          <cell r="C3280" t="str">
            <v>Instrument transformer support  (ES1)</v>
          </cell>
        </row>
        <row r="3281">
          <cell r="A3281" t="str">
            <v>CVC1F352</v>
          </cell>
          <cell r="B3281" t="str">
            <v>Instrument transformer support structure foundation (ES2-4)</v>
          </cell>
          <cell r="C3281" t="str">
            <v>Instrument transformer support  (ES2-4)</v>
          </cell>
        </row>
        <row r="3282">
          <cell r="A3282" t="str">
            <v>CVC1F353</v>
          </cell>
          <cell r="B3282" t="str">
            <v>230 kV Circuit breaker foundation (CB8)</v>
          </cell>
          <cell r="C3282" t="str">
            <v>230 kV Circuit breaker  (CB8)</v>
          </cell>
        </row>
        <row r="3283">
          <cell r="A3283" t="str">
            <v>CVC1F354</v>
          </cell>
          <cell r="B3283" t="str">
            <v>115 kV Circuit breaker foundation  (CB7) Pile Type</v>
          </cell>
          <cell r="C3283" t="str">
            <v>115 kV Circuit breaker (CB7) Pile Type</v>
          </cell>
        </row>
        <row r="3284">
          <cell r="A3284" t="str">
            <v>CVC1F355</v>
          </cell>
          <cell r="B3284" t="str">
            <v>230 kV Circuit breaker foundation  (CBT801) Pad Type</v>
          </cell>
          <cell r="C3284" t="str">
            <v>230 kV Circuit breaker (CBT801) Pad Type</v>
          </cell>
        </row>
        <row r="3285">
          <cell r="A3285" t="str">
            <v>CVC1F356</v>
          </cell>
          <cell r="B3285" t="str">
            <v>230 kV Power circuit breaker foundation (GCB801-M)</v>
          </cell>
          <cell r="C3285" t="str">
            <v>230 kV Power circuit breaker (GCB801-M)</v>
          </cell>
        </row>
        <row r="3286">
          <cell r="A3286" t="str">
            <v>CVC1F357</v>
          </cell>
          <cell r="B3286" t="str">
            <v>230 kV Power circuit breaker foundation (GCB802-M)</v>
          </cell>
          <cell r="C3286" t="str">
            <v>230 kV Power circuit breaker  (GCB802-M)</v>
          </cell>
        </row>
        <row r="3287">
          <cell r="A3287" t="str">
            <v>CVC1F358</v>
          </cell>
          <cell r="B3287" t="str">
            <v>115/230 kV General equipment support structure foundation (BP701,BP801,CC704,CT702,CT802,VT703,VT803,LA401,LA402,LA701,LA801,LA802) Short Pile Type</v>
          </cell>
          <cell r="C3287" t="str">
            <v>115/230 kV General equipment Pile Type</v>
          </cell>
        </row>
        <row r="3288">
          <cell r="A3288" t="str">
            <v>CVC1F359</v>
          </cell>
          <cell r="B3288" t="str">
            <v>115 kV Circuit breaker foundation (CBT701) pad type</v>
          </cell>
          <cell r="C3288" t="str">
            <v>115 kV CB foundation (CBT701) pad type</v>
          </cell>
        </row>
        <row r="3289">
          <cell r="A3289" t="str">
            <v>CVC1F360</v>
          </cell>
          <cell r="B3289" t="str">
            <v>115 kV Circuit breaker foundation pile type &amp; bored pile type</v>
          </cell>
          <cell r="C3289" t="str">
            <v>115 kV CB foundation pile type</v>
          </cell>
        </row>
        <row r="3290">
          <cell r="A3290" t="str">
            <v>CVC1F361</v>
          </cell>
          <cell r="B3290" t="str">
            <v>230 kV Circuit breaker foundation  (CBT801)  Pile &amp; Long Pile Type</v>
          </cell>
          <cell r="C3290" t="str">
            <v>230 kVCircuit breaker foundation(CBT801)</v>
          </cell>
        </row>
        <row r="3291">
          <cell r="A3291" t="str">
            <v>CVC1F362</v>
          </cell>
          <cell r="B3291" t="str">
            <v>Lamp post for fence and access road lighting foudation (LP3) (LED type)  Pad Type &amp; Pile Type</v>
          </cell>
          <cell r="C3291" t="str">
            <v>Lamp post (LP3) LED type Pad&amp; Pile Type</v>
          </cell>
        </row>
        <row r="3292">
          <cell r="A3292" t="str">
            <v>CVC1F363</v>
          </cell>
          <cell r="B3292" t="str">
            <v>500 kV Take-off  structure  foundation  ( TS901 )</v>
          </cell>
          <cell r="C3292" t="str">
            <v>500 kV Take-off foudation ( TS901 )</v>
          </cell>
        </row>
        <row r="3293">
          <cell r="A3293" t="str">
            <v>CVC1F364</v>
          </cell>
          <cell r="B3293" t="str">
            <v>500 kV  Voltage transformer support structure foundation  ( VT901 ) pile type</v>
          </cell>
          <cell r="C3293" t="str">
            <v>500 kV ( VT901 ) pile type</v>
          </cell>
        </row>
        <row r="3294">
          <cell r="A3294" t="str">
            <v>CVC1F365</v>
          </cell>
          <cell r="B3294" t="str">
            <v>230 kV Take off Structure Foundation (TS801-LPR) Bored Pile Type</v>
          </cell>
          <cell r="C3294" t="str">
            <v>(TS801-LPR) Bored Pile Type</v>
          </cell>
        </row>
        <row r="3295">
          <cell r="A3295" t="str">
            <v>CVC1F366</v>
          </cell>
          <cell r="B3295" t="str">
            <v>230 kV Take off Structure Foundation (TS801&amp;TS802) Pile Type</v>
          </cell>
          <cell r="C3295" t="str">
            <v>(TS801&amp;802) Pile Type</v>
          </cell>
        </row>
        <row r="3296">
          <cell r="A3296" t="str">
            <v>CVC1F367</v>
          </cell>
          <cell r="B3296" t="str">
            <v>230kV CCVT support structure foundation (CT8-X)</v>
          </cell>
          <cell r="C3296" t="str">
            <v>230kV CCVT support structure foundation</v>
          </cell>
        </row>
        <row r="3297">
          <cell r="A3297" t="str">
            <v>CVC1F368</v>
          </cell>
          <cell r="B3297" t="str">
            <v>230  kV  Take  off   structure   foundation  ( TS801-LPR ) Pile type</v>
          </cell>
          <cell r="C3297" t="str">
            <v>( TS801-LPR ) Pile type</v>
          </cell>
        </row>
        <row r="3298">
          <cell r="A3298" t="str">
            <v>CVC1F369</v>
          </cell>
          <cell r="B3298" t="str">
            <v>115 kV Circuit breaker foundation  ( 115CBS ) Pile Type &amp; bored pile type</v>
          </cell>
          <cell r="C3298" t="str">
            <v xml:space="preserve"> ( 115CBS ) Pile Type &amp; bored pile type</v>
          </cell>
        </row>
        <row r="3299">
          <cell r="A3299" t="str">
            <v>CVC1F370</v>
          </cell>
          <cell r="B3299" t="str">
            <v xml:space="preserve">22 kV Current Transformer foundation  Pad Type </v>
          </cell>
          <cell r="C3299" t="str">
            <v>22 kV CT Found.</v>
          </cell>
        </row>
        <row r="3300">
          <cell r="A3300" t="str">
            <v>CVC1F371</v>
          </cell>
          <cell r="B3300" t="str">
            <v>Overhead groundwire structure foundation (OHG)</v>
          </cell>
          <cell r="C3300" t="str">
            <v>Overhead groundwire structure (OHG)</v>
          </cell>
        </row>
        <row r="3301">
          <cell r="A3301" t="str">
            <v>CVC1F372</v>
          </cell>
          <cell r="B3301" t="str">
            <v>230 kV Take off Structure Foundation (TS801&amp;TS802) Pad Type</v>
          </cell>
          <cell r="C3301" t="str">
            <v xml:space="preserve"> (TS801&amp;TS802) Pad Type</v>
          </cell>
        </row>
        <row r="3302">
          <cell r="A3302" t="str">
            <v>CVC1F373</v>
          </cell>
          <cell r="B3302" t="str">
            <v>230 kV Take off Structure Foundation (TS801&amp;TS802) Bored Pile Type</v>
          </cell>
          <cell r="C3302" t="str">
            <v xml:space="preserve"> (TS801&amp;TS802) Bored Pile Type</v>
          </cell>
        </row>
        <row r="3303">
          <cell r="A3303" t="str">
            <v>CVC1F374</v>
          </cell>
          <cell r="B3303" t="str">
            <v>RC. Slab for Skid Base (SK201)</v>
          </cell>
          <cell r="C3303" t="str">
            <v>Skid Base (SK201)</v>
          </cell>
        </row>
        <row r="3304">
          <cell r="A3304" t="str">
            <v>CVC1F375</v>
          </cell>
          <cell r="B3304" t="str">
            <v xml:space="preserve">Intrument Transformer </v>
          </cell>
          <cell r="C3304" t="str">
            <v xml:space="preserve">Intrument Transformer </v>
          </cell>
        </row>
        <row r="3305">
          <cell r="A3305" t="str">
            <v>CVC1F376</v>
          </cell>
          <cell r="B3305" t="str">
            <v>22 kv Shunt capacitor bank foundation (ESC1-1) Pile Type</v>
          </cell>
          <cell r="C3305" t="str">
            <v>(ESC1-1) Pile Type</v>
          </cell>
        </row>
        <row r="3306">
          <cell r="A3306" t="str">
            <v>CVC1F377</v>
          </cell>
          <cell r="B3306" t="str">
            <v>22 kv Capacitor support foundation (CSC1-1) Pile Type</v>
          </cell>
          <cell r="C3306" t="str">
            <v>(CSC1-1) Pile Type</v>
          </cell>
        </row>
        <row r="3307">
          <cell r="A3307" t="str">
            <v>CVC1F378</v>
          </cell>
          <cell r="B3307" t="str">
            <v>22 kv Bus support structure foundation (BP4) Pile Type</v>
          </cell>
          <cell r="C3307" t="str">
            <v>(BP4) Pile Type</v>
          </cell>
        </row>
        <row r="3308">
          <cell r="A3308" t="str">
            <v>CVC1F379</v>
          </cell>
          <cell r="B3308" t="str">
            <v xml:space="preserve">22 kv Shunt Capacitor foundation </v>
          </cell>
          <cell r="C3308" t="str">
            <v xml:space="preserve">22 kv Shunt Capacitor foundation </v>
          </cell>
        </row>
        <row r="3309">
          <cell r="A3309" t="str">
            <v>CVC1F380</v>
          </cell>
          <cell r="B3309" t="str">
            <v>Fire Wall 8.00m Height (FW04) Pile Type</v>
          </cell>
          <cell r="C3309" t="str">
            <v>(FW04) Pile Type</v>
          </cell>
        </row>
        <row r="3310">
          <cell r="A3310" t="str">
            <v>CVC1F381</v>
          </cell>
          <cell r="B3310" t="str">
            <v xml:space="preserve">230/69 kV. Overhead groundwire structure foundation (OG2) Pile type </v>
          </cell>
          <cell r="C3310" t="str">
            <v xml:space="preserve">230/69 kV (OG2) Pile type </v>
          </cell>
        </row>
        <row r="3311">
          <cell r="A3311" t="str">
            <v>CVC1F382</v>
          </cell>
          <cell r="B3311" t="str">
            <v>Transformer Foundation (T-300) Short pile Type</v>
          </cell>
          <cell r="C3311" t="str">
            <v>Transformer Foundation (T-300) pile Type</v>
          </cell>
        </row>
        <row r="3312">
          <cell r="A3312" t="str">
            <v>CVC1F383</v>
          </cell>
          <cell r="B3312" t="str">
            <v>Lamp post for fence and access road lighting foudation (LP1) (LED type)  Pad Type &amp; Pile Type</v>
          </cell>
          <cell r="C3312" t="str">
            <v>Lamp post (LP1) LED type Pad &amp; Pile Type</v>
          </cell>
        </row>
        <row r="3313">
          <cell r="A3313" t="str">
            <v>CVC1F384</v>
          </cell>
          <cell r="B3313" t="str">
            <v>115 kV Circuit breaker foundation  (GCB701) Pile Type</v>
          </cell>
          <cell r="C3313" t="str">
            <v xml:space="preserve"> (GCB701) Pile Type</v>
          </cell>
        </row>
        <row r="3314">
          <cell r="A3314" t="str">
            <v>CVC1F387</v>
          </cell>
          <cell r="B3314" t="str">
            <v>Circuit breaker foundation</v>
          </cell>
          <cell r="C3314" t="str">
            <v>Circuit breaker foundation</v>
          </cell>
        </row>
        <row r="3315">
          <cell r="A3315" t="str">
            <v>CVC1F388</v>
          </cell>
          <cell r="B3315" t="str">
            <v>OUTDOOR LOAD BREAK SWITCH FOUNDATION</v>
          </cell>
          <cell r="C3315" t="str">
            <v>OUTDOOR LOAD BREAK SWITCH FOUNDATION</v>
          </cell>
        </row>
        <row r="3316">
          <cell r="A3316" t="str">
            <v>CVC1F389</v>
          </cell>
          <cell r="B3316" t="str">
            <v>Outdoor Maon Distributiion Board foundation (MDB)</v>
          </cell>
          <cell r="C3316" t="str">
            <v>Outdoor Maon Distributiion found(MDB)</v>
          </cell>
        </row>
        <row r="3317">
          <cell r="A3317" t="str">
            <v>CVC1F390</v>
          </cell>
          <cell r="B3317" t="str">
            <v>Neutral Reactor Support Structure foundation (NGR)</v>
          </cell>
          <cell r="C3317" t="str">
            <v>Neutral Reactor Support Structure (NGR)</v>
          </cell>
        </row>
        <row r="3318">
          <cell r="A3318" t="str">
            <v>CVC1F391</v>
          </cell>
          <cell r="B3318" t="str">
            <v>Outdoor Load Break Switch foundation. (LBS)</v>
          </cell>
          <cell r="C3318" t="str">
            <v>Outdoor Load Break Switch found.(LBS)</v>
          </cell>
        </row>
        <row r="3319">
          <cell r="A3319" t="str">
            <v>CVC1F392</v>
          </cell>
          <cell r="B3319" t="str">
            <v>Lighting Relay Panel foundation (LRP)</v>
          </cell>
          <cell r="C3319" t="str">
            <v>Lighting Relay Panel foundation (LRP)</v>
          </cell>
        </row>
        <row r="3320">
          <cell r="A3320" t="str">
            <v>CVC1F393</v>
          </cell>
          <cell r="B3320" t="str">
            <v xml:space="preserve">115 kV Take off Structure Foundation (TS702) </v>
          </cell>
          <cell r="C3320" t="str">
            <v xml:space="preserve">115 kV Take off Structure Found.(TS702) </v>
          </cell>
        </row>
        <row r="3321">
          <cell r="A3321" t="str">
            <v>CVC1F394</v>
          </cell>
          <cell r="B3321" t="str">
            <v>40m Telecommunication Tower Foundation(WSA.) Pile , Bored pile Type</v>
          </cell>
          <cell r="C3321" t="str">
            <v>(WSA.) Pile , Bored pile Type</v>
          </cell>
        </row>
        <row r="3322">
          <cell r="A3322" t="str">
            <v>CVC1F395</v>
          </cell>
          <cell r="B3322" t="str">
            <v>Overhead ground wire structure found.</v>
          </cell>
          <cell r="C3322" t="str">
            <v>Overhead ground wire structure found.</v>
          </cell>
        </row>
        <row r="3323">
          <cell r="A3323" t="str">
            <v>CVC1F396</v>
          </cell>
          <cell r="B3323" t="str">
            <v>Lamp post on column concrete fence</v>
          </cell>
          <cell r="C3323" t="str">
            <v>Lamp post on column concrete fence</v>
          </cell>
        </row>
        <row r="3324">
          <cell r="A3324" t="str">
            <v>CVC1F397</v>
          </cell>
          <cell r="B3324" t="str">
            <v>Load break switch</v>
          </cell>
          <cell r="C3324" t="str">
            <v>Load break switch</v>
          </cell>
        </row>
        <row r="3325">
          <cell r="A3325" t="str">
            <v>CVC1F398</v>
          </cell>
          <cell r="B3325" t="str">
            <v>230kV GIB Support structure foundation (Pile Type)</v>
          </cell>
          <cell r="C3325" t="str">
            <v>230kV GIB Support structure found</v>
          </cell>
        </row>
        <row r="3326">
          <cell r="A3326" t="str">
            <v>CVC1F399</v>
          </cell>
          <cell r="B3326" t="str">
            <v xml:space="preserve">Modified 230 kV Circuit breaker foundation  </v>
          </cell>
          <cell r="C3326" t="str">
            <v>Modified 230 kV Circuit breaker found</v>
          </cell>
        </row>
        <row r="3327">
          <cell r="A3327" t="str">
            <v>CVC1F400</v>
          </cell>
          <cell r="B3327" t="str">
            <v xml:space="preserve">Modified 230 kV Current Transformer support structure foundation </v>
          </cell>
          <cell r="C3327" t="str">
            <v xml:space="preserve">Mdf 230kV Current Transformer structure </v>
          </cell>
        </row>
        <row r="3328">
          <cell r="A3328" t="str">
            <v>CVC1DC01</v>
          </cell>
          <cell r="B3328" t="str">
            <v>230  kV  Take-off   structure   foundation  ( TOS1-1 ) pad type</v>
          </cell>
          <cell r="C3328" t="str">
            <v>( TOS1-1 ) pad type</v>
          </cell>
        </row>
        <row r="3329">
          <cell r="A3329" t="str">
            <v>CVC1DC02</v>
          </cell>
          <cell r="B3329" t="str">
            <v>230  kV  Take-off   structure   foundation  ( TOS1-1 ) pile type</v>
          </cell>
          <cell r="C3329" t="str">
            <v>( TOS1-1 ) pile type</v>
          </cell>
        </row>
        <row r="3330">
          <cell r="A3330" t="str">
            <v>CVC1DC03</v>
          </cell>
          <cell r="B3330" t="str">
            <v>115  kV  Take-off   structure   foundation  ( TOS1-1 ) pad type</v>
          </cell>
          <cell r="C3330" t="str">
            <v>( TOS1-1 ) pad type</v>
          </cell>
        </row>
        <row r="3331">
          <cell r="A3331" t="str">
            <v>CVC1DC04</v>
          </cell>
          <cell r="B3331" t="str">
            <v>115  kV  Take-off   structure   foundation  ( TOS1-1 ) pile type</v>
          </cell>
          <cell r="C3331" t="str">
            <v>( TOS1-1 ) pile type</v>
          </cell>
        </row>
        <row r="3332">
          <cell r="A3332" t="str">
            <v>CVC1DC05</v>
          </cell>
          <cell r="B3332" t="str">
            <v>230  kV  Power circuit  breaker  foundation  ( CB801 ) pad type</v>
          </cell>
          <cell r="C3332" t="str">
            <v>( CB801 ) pad type</v>
          </cell>
        </row>
        <row r="3333">
          <cell r="A3333" t="str">
            <v>CVC1DC06</v>
          </cell>
          <cell r="B3333" t="str">
            <v>230  kV  Power circuit  breaker  foundation  ( CB801 ) pile type</v>
          </cell>
          <cell r="C3333" t="str">
            <v>( CB801 ) pile type</v>
          </cell>
        </row>
        <row r="3334">
          <cell r="A3334" t="str">
            <v>CVC1DC07</v>
          </cell>
          <cell r="B3334" t="str">
            <v>115  kV  Power circuit  breaker  foundation  ( CB701 ) pad type</v>
          </cell>
          <cell r="C3334" t="str">
            <v>( CB701 ) pad type</v>
          </cell>
        </row>
        <row r="3335">
          <cell r="A3335" t="str">
            <v>CVC1DC08</v>
          </cell>
          <cell r="B3335" t="str">
            <v>115  kV  Power circuit  breaker  foundation  ( CB701 ) pile type</v>
          </cell>
          <cell r="C3335" t="str">
            <v xml:space="preserve"> ( CB701 ) pile type</v>
          </cell>
        </row>
        <row r="3336">
          <cell r="A3336" t="str">
            <v>CVC1DC09</v>
          </cell>
          <cell r="B3336" t="str">
            <v>22   kV  Power circuit  breaker  foundation  ( CB201 ) pad type</v>
          </cell>
          <cell r="C3336" t="str">
            <v>( CB201 ) pad type</v>
          </cell>
        </row>
        <row r="3337">
          <cell r="A3337" t="str">
            <v>CVC1DC10</v>
          </cell>
          <cell r="B3337" t="str">
            <v>22   kV  Power circuit  breaker  foundation  ( CB201 ) pile type</v>
          </cell>
          <cell r="C3337" t="str">
            <v>( CB201 ) pile type</v>
          </cell>
        </row>
        <row r="3338">
          <cell r="A3338" t="str">
            <v>CVC1DC11</v>
          </cell>
          <cell r="B3338" t="str">
            <v>Power transformer foundation  ( T-300 ) pad type</v>
          </cell>
          <cell r="C3338" t="str">
            <v>( T-300 ) pad type</v>
          </cell>
        </row>
        <row r="3339">
          <cell r="A3339" t="str">
            <v>CVC1DC12</v>
          </cell>
          <cell r="B3339" t="str">
            <v>Power transformer foundation  ( T-300 ) pile type</v>
          </cell>
          <cell r="C3339" t="str">
            <v>( T-300 ) pile type</v>
          </cell>
        </row>
        <row r="3340">
          <cell r="A3340" t="str">
            <v>CVC1DC13</v>
          </cell>
          <cell r="B3340" t="str">
            <v>230  kV  Power circuit  breaker  foundation  ( CB802 ) pad type</v>
          </cell>
          <cell r="C3340" t="str">
            <v>( CB802 ) pad type</v>
          </cell>
        </row>
        <row r="3341">
          <cell r="A3341" t="str">
            <v>CVC1DC14</v>
          </cell>
          <cell r="B3341" t="str">
            <v>230  kV  Power circuit  breaker  foundation  ( CB802 ) pile type</v>
          </cell>
          <cell r="C3341" t="str">
            <v>( CB802 ) pile type</v>
          </cell>
        </row>
        <row r="3342">
          <cell r="A3342" t="str">
            <v>CVC1DC15</v>
          </cell>
          <cell r="B3342" t="str">
            <v>115  kV  Power circuit  breaker  foundation  ( CB702 ) pad type</v>
          </cell>
          <cell r="C3342" t="str">
            <v>( CB702 ) pad type</v>
          </cell>
        </row>
        <row r="3343">
          <cell r="A3343" t="str">
            <v>CVC1DC16</v>
          </cell>
          <cell r="B3343" t="str">
            <v>115  kV  Power circuit  breaker  foundation  ( CB702 ) pile type</v>
          </cell>
          <cell r="C3343" t="str">
            <v>( CB702 ) pile type</v>
          </cell>
        </row>
        <row r="3344">
          <cell r="A3344" t="str">
            <v>CVC1DC17</v>
          </cell>
          <cell r="B3344" t="str">
            <v>22   kV  Power circuit  breaker  foundation  ( CB202 ) pad type</v>
          </cell>
          <cell r="C3344" t="str">
            <v>( CB202 ) pad type</v>
          </cell>
        </row>
        <row r="3345">
          <cell r="A3345" t="str">
            <v>CVC1DC18</v>
          </cell>
          <cell r="B3345" t="str">
            <v>22   kV  Power circuit  breaker  foundation  ( CB202 ) pile type</v>
          </cell>
          <cell r="C3345" t="str">
            <v>( CB202 ) pile type</v>
          </cell>
        </row>
        <row r="3346">
          <cell r="A3346" t="str">
            <v>CVC1DC19</v>
          </cell>
          <cell r="B3346" t="str">
            <v>500 kV  Power circuit  breaker  foundation  ( CB901 ) pad type</v>
          </cell>
          <cell r="C3346" t="str">
            <v>( CB901 ) pad type</v>
          </cell>
        </row>
        <row r="3347">
          <cell r="A3347" t="str">
            <v>CVC1DC20</v>
          </cell>
          <cell r="B3347" t="str">
            <v>500 kV  Power circuit  breaker  foundation  ( CB901 ) pile type</v>
          </cell>
          <cell r="C3347" t="str">
            <v>( CB901 ) pile type</v>
          </cell>
        </row>
        <row r="3348">
          <cell r="A3348" t="str">
            <v>CVC1DC21</v>
          </cell>
          <cell r="B3348" t="str">
            <v>500 kV  Disconnecting switch foundation  ( DS901 ) pad type</v>
          </cell>
          <cell r="C3348" t="str">
            <v>( DS901 ) pad type</v>
          </cell>
        </row>
        <row r="3349">
          <cell r="A3349" t="str">
            <v>CVC1DC22</v>
          </cell>
          <cell r="B3349" t="str">
            <v>500 kV  Disconnecting switch foundation  ( DS901 ) pile type</v>
          </cell>
          <cell r="C3349" t="str">
            <v>( DS901 ) pile type</v>
          </cell>
        </row>
        <row r="3350">
          <cell r="A3350" t="str">
            <v>CVC1DC23</v>
          </cell>
          <cell r="B3350" t="str">
            <v>500 kV  Current transformer foundation  ( CT901 ) pad type</v>
          </cell>
          <cell r="C3350" t="str">
            <v>( CT901 ) pad type</v>
          </cell>
        </row>
        <row r="3351">
          <cell r="A3351" t="str">
            <v>CVC1DC24</v>
          </cell>
          <cell r="B3351" t="str">
            <v>500 kV  Current transformer foundation  ( CT901 ) pile type</v>
          </cell>
          <cell r="C3351" t="str">
            <v>( CT901 ) pile type</v>
          </cell>
        </row>
        <row r="3352">
          <cell r="A3352" t="str">
            <v>CVC1DC25</v>
          </cell>
          <cell r="B3352" t="str">
            <v>500 kV  CCVT foundation  ( VT901 ) pad type</v>
          </cell>
          <cell r="C3352" t="str">
            <v>( VT901 ) pad type</v>
          </cell>
        </row>
        <row r="3353">
          <cell r="A3353" t="str">
            <v>CVC1DC26</v>
          </cell>
          <cell r="B3353" t="str">
            <v>500 kV  CCVT foundation  ( VT901 ) pile type</v>
          </cell>
          <cell r="C3353" t="str">
            <v>( VT901 ) pile type</v>
          </cell>
        </row>
        <row r="3354">
          <cell r="A3354" t="str">
            <v>CVC1DC27</v>
          </cell>
          <cell r="B3354" t="str">
            <v>500 kV  Bus pole structure foundation  ( BP901 ) pad type</v>
          </cell>
          <cell r="C3354" t="str">
            <v>( BP901 ) pad type</v>
          </cell>
        </row>
        <row r="3355">
          <cell r="A3355" t="str">
            <v>CVC1DC28</v>
          </cell>
          <cell r="B3355" t="str">
            <v>500 kV  Bus pole structure foundation  ( BP901 ) pile type</v>
          </cell>
          <cell r="C3355" t="str">
            <v>( BP901 ) pile type</v>
          </cell>
        </row>
        <row r="3356">
          <cell r="A3356" t="str">
            <v>CVC1DC29</v>
          </cell>
          <cell r="B3356" t="str">
            <v>500 kV  Surge arrester structure foundation  ( SA901 ) pad type</v>
          </cell>
          <cell r="C3356" t="str">
            <v>( SA901 ) pad type</v>
          </cell>
        </row>
        <row r="3357">
          <cell r="A3357" t="str">
            <v>CVC1DC30</v>
          </cell>
          <cell r="B3357" t="str">
            <v>500 kV  Surge arrester structure foundation  ( SA901 ) pile type</v>
          </cell>
          <cell r="C3357" t="str">
            <v>( SA901 ) pile type</v>
          </cell>
        </row>
        <row r="3358">
          <cell r="A3358" t="str">
            <v>CVC1DC31</v>
          </cell>
          <cell r="B3358" t="str">
            <v>500 kV  Shunt reactor foundation  ( SR901 ) and oil pit (pad type)</v>
          </cell>
          <cell r="C3358" t="str">
            <v>( SR901 ) pad type</v>
          </cell>
        </row>
        <row r="3359">
          <cell r="A3359" t="str">
            <v>CVC1DC32</v>
          </cell>
          <cell r="B3359" t="str">
            <v>500 kV  Shunt reactor foundation  ( SR901 ) and oil pit (pile type)</v>
          </cell>
          <cell r="C3359" t="str">
            <v>( SR901 ) pile type</v>
          </cell>
        </row>
        <row r="3360">
          <cell r="A3360" t="str">
            <v>CVC1DC33</v>
          </cell>
          <cell r="B3360" t="str">
            <v>500 kV  Neutral reactor foundation  ( NR901 ) pad type</v>
          </cell>
          <cell r="C3360" t="str">
            <v>( NR901 ) pad type</v>
          </cell>
        </row>
        <row r="3361">
          <cell r="A3361" t="str">
            <v>CVC1DC34</v>
          </cell>
          <cell r="B3361" t="str">
            <v>500 kV  Neutral reactor foundation  ( NR901 ) pile type</v>
          </cell>
          <cell r="C3361" t="str">
            <v>( NR901 ) pile type</v>
          </cell>
        </row>
        <row r="3362">
          <cell r="A3362" t="str">
            <v>CVC1DC35</v>
          </cell>
          <cell r="B3362" t="str">
            <v>Circuit breaker marshalling kiosk foundation  ( MK ) pad type</v>
          </cell>
          <cell r="C3362" t="str">
            <v>( MK ) pad type</v>
          </cell>
        </row>
        <row r="3363">
          <cell r="A3363" t="str">
            <v>CVC1DC36</v>
          </cell>
          <cell r="B3363" t="str">
            <v>Circuit breaker marshalling kiosk foundation  ( MK ) pile type</v>
          </cell>
          <cell r="C3363" t="str">
            <v>( MK ) pile type</v>
          </cell>
        </row>
        <row r="3364">
          <cell r="A3364" t="str">
            <v>CVC1DC37</v>
          </cell>
          <cell r="B3364" t="str">
            <v>500 kV  Take off structure foundation  ( TS901 ) pad type</v>
          </cell>
          <cell r="C3364" t="str">
            <v>( TS901 ) pad type</v>
          </cell>
        </row>
        <row r="3365">
          <cell r="A3365" t="str">
            <v>CVC1DC38</v>
          </cell>
          <cell r="B3365" t="str">
            <v>500 kV  Take off structure foundation  ( TS901 ) pile type</v>
          </cell>
          <cell r="C3365" t="str">
            <v>( TS901 ) pile type</v>
          </cell>
        </row>
        <row r="3366">
          <cell r="A3366" t="str">
            <v>CVC1DC39</v>
          </cell>
          <cell r="B3366" t="str">
            <v>Power Transformer foundation  ( T300 ) with oil containing pit (pad type)</v>
          </cell>
          <cell r="C3366" t="str">
            <v>( T300 ) pad type</v>
          </cell>
        </row>
        <row r="3367">
          <cell r="A3367" t="str">
            <v>CVC1DC40</v>
          </cell>
          <cell r="B3367" t="str">
            <v>Power Transformer foundation  ( T300 ) with oil containing pit (pile type)</v>
          </cell>
          <cell r="C3367" t="str">
            <v>( T300 ) pile type</v>
          </cell>
        </row>
        <row r="3368">
          <cell r="A3368" t="str">
            <v>CVC1DC41</v>
          </cell>
          <cell r="B3368" t="str">
            <v>Firewall (FW) pad type</v>
          </cell>
          <cell r="C3368" t="str">
            <v>( FW ) pad type</v>
          </cell>
        </row>
        <row r="3369">
          <cell r="A3369" t="str">
            <v>CVC1DC42</v>
          </cell>
          <cell r="B3369" t="str">
            <v>Firewall (FW) pile type</v>
          </cell>
          <cell r="C3369" t="str">
            <v>( FW ) pile type</v>
          </cell>
        </row>
        <row r="3370">
          <cell r="A3370" t="str">
            <v>CVC1DC43</v>
          </cell>
          <cell r="B3370" t="str">
            <v>Common control cubicle foundation (CCC) pad type</v>
          </cell>
          <cell r="C3370" t="str">
            <v>( CCC ) pad type</v>
          </cell>
        </row>
        <row r="3371">
          <cell r="A3371" t="str">
            <v>CVC1DC44</v>
          </cell>
          <cell r="B3371" t="str">
            <v>Common control cubicle foundation (CCC) pile type</v>
          </cell>
          <cell r="C3371" t="str">
            <v>( CCC ) pile type</v>
          </cell>
        </row>
        <row r="3372">
          <cell r="A3372" t="str">
            <v>CVC1DC45</v>
          </cell>
          <cell r="B3372" t="str">
            <v>230 kV GIS support structure foundation  (pad type)</v>
          </cell>
          <cell r="C3372" t="str">
            <v>230 kV GIS foundation  (pad type)</v>
          </cell>
        </row>
        <row r="3373">
          <cell r="A3373" t="str">
            <v>CVC1DC46</v>
          </cell>
          <cell r="B3373" t="str">
            <v>230 kV GIS support structure foundation  (pile type)</v>
          </cell>
          <cell r="C3373" t="str">
            <v>230 kV GIS foundation  (pile type)</v>
          </cell>
        </row>
        <row r="3374">
          <cell r="A3374" t="str">
            <v>CVC1DC47</v>
          </cell>
          <cell r="B3374" t="str">
            <v>Modified existing found.</v>
          </cell>
          <cell r="C3374" t="str">
            <v>Modified existing found.</v>
          </cell>
        </row>
        <row r="3375">
          <cell r="A3375" t="str">
            <v>CVC1DC48</v>
          </cell>
          <cell r="B3375" t="str">
            <v>230 kV GIS bushing structure foundation  (Pad type / Pile type)</v>
          </cell>
          <cell r="C3375" t="str">
            <v>230kV GIS bushing found. (Pad/Pile type)</v>
          </cell>
        </row>
        <row r="3376">
          <cell r="A3376" t="str">
            <v>CVC1DC49</v>
          </cell>
          <cell r="B3376" t="str">
            <v xml:space="preserve">Removed existing found. </v>
          </cell>
          <cell r="C3376" t="str">
            <v xml:space="preserve">Removed existing found. </v>
          </cell>
        </row>
        <row r="3377">
          <cell r="A3377" t="str">
            <v>CVC1DC50</v>
          </cell>
          <cell r="B3377" t="str">
            <v xml:space="preserve">500 kV Lightning arrester support structure foundation (LA901) Pad type </v>
          </cell>
          <cell r="C3377" t="str">
            <v xml:space="preserve">500 kV (LA901) found. Pad type </v>
          </cell>
        </row>
        <row r="3378">
          <cell r="A3378" t="str">
            <v>CVC1DC51</v>
          </cell>
          <cell r="B3378" t="str">
            <v xml:space="preserve">500 kV Lightning arrester support structure foundation (LA901) Pile type </v>
          </cell>
          <cell r="C3378" t="str">
            <v xml:space="preserve">500 kV (LA901) found. Pile type </v>
          </cell>
        </row>
        <row r="3379">
          <cell r="A3379" t="str">
            <v>CVC1DC52</v>
          </cell>
          <cell r="B3379" t="str">
            <v xml:space="preserve">500 kV GIB Air bushing support structure foundation (GTS901) Pad type </v>
          </cell>
          <cell r="C3379" t="str">
            <v xml:space="preserve">500kV GIB Air bushing found.(GTS901)Pad </v>
          </cell>
        </row>
        <row r="3380">
          <cell r="A3380" t="str">
            <v>CVC1DC53</v>
          </cell>
          <cell r="B3380" t="str">
            <v xml:space="preserve">500 kV GIB Air bushing support structure foundation (GTS901) Pile type </v>
          </cell>
          <cell r="C3380" t="str">
            <v>500kV GIB Air bushing found.(GTS901)Pile</v>
          </cell>
        </row>
        <row r="3381">
          <cell r="A3381" t="str">
            <v>CVC1DC54</v>
          </cell>
          <cell r="B3381" t="str">
            <v>500 kV GIB support structure foundation ( Pad type )</v>
          </cell>
          <cell r="C3381" t="str">
            <v>500 kV GIB found. ( Pad type )</v>
          </cell>
        </row>
        <row r="3382">
          <cell r="A3382" t="str">
            <v>CVC1DC55</v>
          </cell>
          <cell r="B3382" t="str">
            <v>500 kV GIB support structure foundation ( Pile type )</v>
          </cell>
          <cell r="C3382" t="str">
            <v>500 kV GIB found. ( Pile type )</v>
          </cell>
        </row>
        <row r="3383">
          <cell r="A3383" t="str">
            <v>CVC1DC56</v>
          </cell>
          <cell r="B3383" t="str">
            <v xml:space="preserve">500 kV GIB Air bushing support structure foundation (GTS902) Pad type </v>
          </cell>
          <cell r="C3383" t="str">
            <v xml:space="preserve">500kV GIB Air bushing found.(GTS902)Pad </v>
          </cell>
        </row>
        <row r="3384">
          <cell r="A3384" t="str">
            <v>CVC1DC57</v>
          </cell>
          <cell r="B3384" t="str">
            <v xml:space="preserve">500 kV GIB Air bushing support structure foundation (GTS902) Pile type </v>
          </cell>
          <cell r="C3384" t="str">
            <v>500kV GIB Air bushing found.(GTS902)Pile</v>
          </cell>
        </row>
        <row r="3385">
          <cell r="A3385" t="str">
            <v>CVC1DC58</v>
          </cell>
          <cell r="B3385" t="str">
            <v>Out door Lighting Panel foundation (OLP) pad type</v>
          </cell>
          <cell r="C3385" t="str">
            <v>(OLP)</v>
          </cell>
        </row>
        <row r="3386">
          <cell r="A3386" t="str">
            <v>CVC1DC59</v>
          </cell>
          <cell r="B3386" t="str">
            <v>115 kV Lightning Arrester Support  structure foundation (LA701) pad type</v>
          </cell>
          <cell r="C3386" t="str">
            <v>(LA701)</v>
          </cell>
        </row>
        <row r="3387">
          <cell r="A3387" t="str">
            <v>CVC1DC60</v>
          </cell>
          <cell r="B3387" t="str">
            <v>115 kV Cable Terminater  Support structure foundation (CTS701) pad type</v>
          </cell>
          <cell r="C3387" t="str">
            <v>(CTS701)</v>
          </cell>
        </row>
        <row r="3388">
          <cell r="A3388" t="str">
            <v>CVC1DC61</v>
          </cell>
          <cell r="B3388" t="str">
            <v>69 kV Overhead ground wire structure foundation (OS3) pad type</v>
          </cell>
          <cell r="C3388" t="str">
            <v>(OS3)</v>
          </cell>
        </row>
        <row r="3389">
          <cell r="A3389" t="str">
            <v>CVC1DC62</v>
          </cell>
          <cell r="B3389" t="str">
            <v>500 kV Take off with fire wall foundation (TS902) pile type</v>
          </cell>
          <cell r="C3389" t="str">
            <v>(TS902) with FW (pile type)</v>
          </cell>
        </row>
        <row r="3390">
          <cell r="A3390" t="str">
            <v>CVC1DC63</v>
          </cell>
          <cell r="B3390" t="str">
            <v>230 kV GIB-1 support structure foundation ( Pile type )</v>
          </cell>
          <cell r="C3390" t="str">
            <v>500 kV GIB found. ( Pile type )</v>
          </cell>
        </row>
        <row r="3391">
          <cell r="A3391" t="str">
            <v>CVC1DC64</v>
          </cell>
          <cell r="B3391" t="str">
            <v>230 kV GIB-2 support structure foundation ( Pile type )</v>
          </cell>
          <cell r="C3391" t="str">
            <v>500 kV GIB found. ( Pile type )</v>
          </cell>
        </row>
        <row r="3392">
          <cell r="A3392" t="str">
            <v>CVC1DC65</v>
          </cell>
          <cell r="B3392" t="str">
            <v>230 kV GIB-3 support structure foundation ( Pile type )</v>
          </cell>
          <cell r="C3392" t="str">
            <v>500 kV GIB found. ( Pile type )</v>
          </cell>
        </row>
        <row r="3393">
          <cell r="A3393" t="str">
            <v>CVC1DC66</v>
          </cell>
          <cell r="B3393" t="str">
            <v>230 kV GIB-1 support structure foundation ( Pad type )</v>
          </cell>
          <cell r="C3393" t="str">
            <v>500 kV GIB found. ( Pad type )</v>
          </cell>
        </row>
        <row r="3394">
          <cell r="A3394" t="str">
            <v>CVC1DC67</v>
          </cell>
          <cell r="B3394" t="str">
            <v>230 kV GIB-2 support structure foundation ( Pad type )</v>
          </cell>
          <cell r="C3394" t="str">
            <v>500 kV GIB found. ( Pad type )</v>
          </cell>
        </row>
        <row r="3395">
          <cell r="A3395" t="str">
            <v>CVC1DC68</v>
          </cell>
          <cell r="B3395" t="str">
            <v>230 kV GIB-3 support structure foundation ( Pad type )</v>
          </cell>
          <cell r="C3395" t="str">
            <v>500 kV GIB found. ( Pad type )</v>
          </cell>
        </row>
        <row r="3396">
          <cell r="A3396" t="str">
            <v>CVC1DC69</v>
          </cell>
          <cell r="B3396" t="str">
            <v xml:space="preserve">500 kV Take off with fire wall foundation (ST-2) </v>
          </cell>
          <cell r="C3396" t="str">
            <v xml:space="preserve">500kV Takeoff with firewall found(ST-2) </v>
          </cell>
        </row>
        <row r="3397">
          <cell r="A3397" t="str">
            <v>CVC1DC70</v>
          </cell>
          <cell r="B3397" t="str">
            <v xml:space="preserve">500 kV Take-off structure foundation (B-1) </v>
          </cell>
          <cell r="C3397" t="str">
            <v>500 kV Takeoff structure found.(B-1)</v>
          </cell>
        </row>
        <row r="3398">
          <cell r="A3398" t="str">
            <v>CVC1DC71</v>
          </cell>
          <cell r="B3398" t="str">
            <v>500 kV Distribution Transformer foundation (DX402) pile Type</v>
          </cell>
          <cell r="C3398" t="str">
            <v xml:space="preserve"> (DX402) pile Type</v>
          </cell>
        </row>
        <row r="3399">
          <cell r="A3399" t="str">
            <v>CVC1DC72</v>
          </cell>
          <cell r="B3399" t="str">
            <v>500 kV Circuit breaker marshalling kiosk foundation  ( MK ) pile type</v>
          </cell>
          <cell r="C3399" t="str">
            <v>( MK ) pile type</v>
          </cell>
        </row>
        <row r="3400">
          <cell r="A3400" t="str">
            <v>CVC1DC73</v>
          </cell>
          <cell r="B3400" t="str">
            <v>500 kV  Power transformer foundation (T-300) pile type</v>
          </cell>
          <cell r="C3400" t="str">
            <v>500 kV (T-300)</v>
          </cell>
        </row>
        <row r="3401">
          <cell r="A3401" t="str">
            <v>CVC1DC74</v>
          </cell>
          <cell r="B3401" t="str">
            <v>Fire wall structure and foundation(FW) pile type</v>
          </cell>
          <cell r="C3401" t="str">
            <v>Fire wall and structure</v>
          </cell>
        </row>
        <row r="3402">
          <cell r="A3402" t="str">
            <v>CVC1DC75</v>
          </cell>
          <cell r="B3402" t="str">
            <v>Neutral bus support structure (NS201)</v>
          </cell>
          <cell r="C3402" t="str">
            <v>NS201</v>
          </cell>
        </row>
        <row r="3403">
          <cell r="A3403" t="str">
            <v>CVC1DC76</v>
          </cell>
          <cell r="B3403" t="str">
            <v>Neutral bus support structure (NS202)</v>
          </cell>
          <cell r="C3403" t="str">
            <v>NS202</v>
          </cell>
        </row>
        <row r="3404">
          <cell r="A3404" t="str">
            <v>CVC1DC77</v>
          </cell>
          <cell r="B3404" t="str">
            <v>500 kV Coupling Capacitor Voltage Transformer Structure Foundation (VT902)</v>
          </cell>
          <cell r="C3404" t="str">
            <v>VT902</v>
          </cell>
        </row>
        <row r="3405">
          <cell r="A3405" t="str">
            <v>CVC1DC78</v>
          </cell>
          <cell r="B3405" t="str">
            <v>500 kV Lightning Arrester Foundation (LA902)</v>
          </cell>
          <cell r="C3405" t="str">
            <v>LA902</v>
          </cell>
        </row>
        <row r="3406">
          <cell r="A3406" t="str">
            <v>CVC1DC79</v>
          </cell>
          <cell r="B3406" t="str">
            <v>Firewall 7.00 m height (FW)</v>
          </cell>
          <cell r="C3406" t="str">
            <v>FW 7.00 m</v>
          </cell>
        </row>
        <row r="3407">
          <cell r="A3407" t="str">
            <v>CVC1DC80</v>
          </cell>
          <cell r="B3407" t="str">
            <v>115 kV. GIB support structure foundation</v>
          </cell>
          <cell r="C3407" t="str">
            <v>115 kV. GIB support structure foundation</v>
          </cell>
        </row>
        <row r="3408">
          <cell r="A3408" t="str">
            <v>CVC1DC81</v>
          </cell>
          <cell r="B3408" t="str">
            <v>115 kV. GIS bushing structure foundation</v>
          </cell>
          <cell r="C3408" t="str">
            <v>115 kV. GIS bushing structure foundation</v>
          </cell>
        </row>
        <row r="3409">
          <cell r="A3409" t="str">
            <v>CVC1DC82</v>
          </cell>
          <cell r="B3409" t="str">
            <v>115 kV. Vacuum switch support structure foundation (VS) pile type</v>
          </cell>
          <cell r="C3409" t="str">
            <v>115 kV. Vacuum sw. structure found. (VS)</v>
          </cell>
        </row>
        <row r="3410">
          <cell r="A3410" t="str">
            <v>CVC1DC83</v>
          </cell>
          <cell r="B3410" t="str">
            <v>Dead end structure foundation (DP401)</v>
          </cell>
          <cell r="C3410" t="str">
            <v>Dead structure foundation (DP401)</v>
          </cell>
        </row>
        <row r="3411">
          <cell r="A3411" t="str">
            <v>CVC1DC84</v>
          </cell>
          <cell r="B3411" t="str">
            <v>Dead end structure foundation (DP402)</v>
          </cell>
          <cell r="C3411" t="str">
            <v>Dead structure foundation (DP402)</v>
          </cell>
        </row>
        <row r="3412">
          <cell r="A3412" t="str">
            <v>CVC1DC85</v>
          </cell>
          <cell r="B3412" t="str">
            <v>Neutral grounding resister support structure foundation (NGR)</v>
          </cell>
          <cell r="C3412" t="str">
            <v>Neutral grounding resister  found. (NGR)</v>
          </cell>
        </row>
        <row r="3413">
          <cell r="A3413" t="str">
            <v>CVC1DC86</v>
          </cell>
          <cell r="B3413" t="str">
            <v>115 kV Surge arrester structure foundation (SA701)</v>
          </cell>
          <cell r="C3413" t="str">
            <v>115 kV Surge arrester found. (SA701)</v>
          </cell>
        </row>
        <row r="3414">
          <cell r="A3414" t="str">
            <v>CVC1DC87</v>
          </cell>
          <cell r="B3414" t="str">
            <v>115 kV Cable termination support foundation (TM701)</v>
          </cell>
          <cell r="C3414" t="str">
            <v>115 kV Cable termination found. (TM701)</v>
          </cell>
        </row>
        <row r="3415">
          <cell r="A3415" t="str">
            <v>CVC1DC88</v>
          </cell>
          <cell r="B3415" t="str">
            <v>230 kV Power circuit breaker foundation (GCB801) Pile, Bored pile type</v>
          </cell>
          <cell r="C3415" t="str">
            <v>230 kV CB. Found. (GCB801) Pile, Bored</v>
          </cell>
        </row>
        <row r="3416">
          <cell r="A3416" t="str">
            <v>CVC1DC89</v>
          </cell>
          <cell r="B3416" t="str">
            <v>22kV. Dead end  support structure foundation</v>
          </cell>
          <cell r="C3416" t="str">
            <v>22kV. Dead end structure foundation</v>
          </cell>
        </row>
        <row r="3417">
          <cell r="A3417" t="str">
            <v>CVC1DC90</v>
          </cell>
          <cell r="B3417" t="str">
            <v>22m Telecommunication tower foundation(WSA)</v>
          </cell>
          <cell r="C3417" t="str">
            <v>22m Telecom. tower foundation(WSA)</v>
          </cell>
        </row>
        <row r="3418">
          <cell r="A3418" t="str">
            <v>CVC1DC91</v>
          </cell>
          <cell r="B3418" t="str">
            <v>500 kV take-off structure foundation (ST-1)</v>
          </cell>
          <cell r="C3418" t="str">
            <v>500kV take-off structure found.(ST-1)</v>
          </cell>
        </row>
        <row r="3419">
          <cell r="A3419" t="str">
            <v>CVC1DC92</v>
          </cell>
          <cell r="B3419" t="str">
            <v>500 kV Terminator support structure foundation pile type</v>
          </cell>
          <cell r="C3419" t="str">
            <v>500 kV Terminator structure foundation</v>
          </cell>
        </row>
        <row r="3420">
          <cell r="A3420" t="str">
            <v>CVC1DC93</v>
          </cell>
          <cell r="B3420" t="str">
            <v>Outdoor receptable box foundation</v>
          </cell>
          <cell r="C3420" t="str">
            <v>Outdoor receptable box foundation</v>
          </cell>
        </row>
        <row r="3421">
          <cell r="A3421" t="str">
            <v>CVC1DC94</v>
          </cell>
          <cell r="B3421" t="str">
            <v>Main distribution board foundation (MDB)</v>
          </cell>
          <cell r="C3421" t="str">
            <v>Main distribution board foundation (MDB)</v>
          </cell>
        </row>
        <row r="3422">
          <cell r="A3422" t="str">
            <v>CVC1DC95</v>
          </cell>
          <cell r="B3422" t="str">
            <v>RC. Deadman hook for loading transformer, bored pile type (DM-O(D))</v>
          </cell>
          <cell r="C3422" t="str">
            <v>RC. Deadman hook, bored pile (DM-O(D))</v>
          </cell>
        </row>
        <row r="3423">
          <cell r="A3423" t="str">
            <v>CVC1DC96</v>
          </cell>
          <cell r="B3423" t="str">
            <v>500 kV take-off structure (FD-2)</v>
          </cell>
          <cell r="C3423" t="str">
            <v>500 kV take-off structure (FD-2)</v>
          </cell>
        </row>
        <row r="3424">
          <cell r="A3424" t="str">
            <v>CVC1DC97</v>
          </cell>
          <cell r="B3424" t="str">
            <v>230 kV Voltage transformer support structure foundation (GVT8-X) pad type</v>
          </cell>
          <cell r="C3424" t="str">
            <v>230 kV Voltage transformer (GVT8-X)</v>
          </cell>
        </row>
        <row r="3425">
          <cell r="A3425" t="str">
            <v>CVC1DC98</v>
          </cell>
          <cell r="B3425" t="str">
            <v>Outdoor marshalling cubicle foundation (MC) pad type</v>
          </cell>
          <cell r="C3425" t="str">
            <v>Outdoor marshalling found. (MC)</v>
          </cell>
        </row>
        <row r="3426">
          <cell r="A3426" t="str">
            <v>CVC1DC99</v>
          </cell>
          <cell r="B3426" t="str">
            <v xml:space="preserve">500 kV Tension tower foundation 21.00 m high (WSD) Pad type </v>
          </cell>
          <cell r="C3426" t="str">
            <v xml:space="preserve">500 kV  (WSD) Pad type </v>
          </cell>
        </row>
        <row r="3427">
          <cell r="A3427" t="str">
            <v>CVC1D100</v>
          </cell>
          <cell r="B3427" t="str">
            <v xml:space="preserve">500 kV Tension tower foundation 21.00 m high (WSD) Pile type </v>
          </cell>
          <cell r="C3427" t="str">
            <v xml:space="preserve">500 kV  (WSD) Pile type </v>
          </cell>
        </row>
        <row r="3428">
          <cell r="A3428" t="str">
            <v>CVC1D101</v>
          </cell>
          <cell r="B3428" t="str">
            <v xml:space="preserve">500 kV Tension tower foundation 21.00 m high (WSD) Bored pile type </v>
          </cell>
          <cell r="C3428" t="str">
            <v xml:space="preserve">500 kV  (WSD) Bored pile type </v>
          </cell>
        </row>
        <row r="3429">
          <cell r="A3429" t="str">
            <v>CVC1D102</v>
          </cell>
          <cell r="B3429" t="str">
            <v>Outdoor receptable box foundation (ORB) Pad type</v>
          </cell>
          <cell r="C3429" t="str">
            <v>Outdoor recept box found (ORB) Pad type</v>
          </cell>
        </row>
        <row r="3430">
          <cell r="A3430" t="str">
            <v>CVC1D103</v>
          </cell>
          <cell r="B3430" t="str">
            <v>230 kv Shunt reactor foundation (SR801)(pile type)</v>
          </cell>
          <cell r="C3430" t="str">
            <v>(SR801)(pile type)</v>
          </cell>
        </row>
        <row r="3431">
          <cell r="A3431" t="str">
            <v>CVC1D104</v>
          </cell>
          <cell r="B3431" t="str">
            <v>230 kv capacitor foundation (SC802)(pile type)</v>
          </cell>
          <cell r="C3431" t="str">
            <v xml:space="preserve"> (SC802)(pile type)</v>
          </cell>
        </row>
        <row r="3432">
          <cell r="A3432" t="str">
            <v>CVC1D105</v>
          </cell>
          <cell r="B3432" t="str">
            <v>230 kv CT support foundation (CT) (pile type)</v>
          </cell>
          <cell r="C3432" t="str">
            <v>(CT) (pile type)</v>
          </cell>
        </row>
        <row r="3433">
          <cell r="A3433" t="str">
            <v>CVC1D106</v>
          </cell>
          <cell r="B3433" t="str">
            <v>115 kv Cable terminator support structure foundation (TA701)Pile type</v>
          </cell>
          <cell r="C3433" t="str">
            <v xml:space="preserve"> (TA701)Pile type</v>
          </cell>
        </row>
        <row r="3434">
          <cell r="A3434" t="str">
            <v>CVC1D107</v>
          </cell>
          <cell r="B3434" t="str">
            <v xml:space="preserve">500 kV GIB-1 support structure foundation </v>
          </cell>
          <cell r="C3434" t="str">
            <v xml:space="preserve">500 kV GIB found. </v>
          </cell>
        </row>
        <row r="3435">
          <cell r="A3435" t="str">
            <v>CVC1D108</v>
          </cell>
          <cell r="B3435" t="str">
            <v xml:space="preserve">500 kV GIB-2 support structure foundation </v>
          </cell>
          <cell r="C3435" t="str">
            <v xml:space="preserve">500 kV GIB found. </v>
          </cell>
        </row>
        <row r="3436">
          <cell r="A3436" t="str">
            <v>CVC1D109</v>
          </cell>
          <cell r="B3436" t="str">
            <v xml:space="preserve">500 kV GIB-3 support structure foundation </v>
          </cell>
          <cell r="C3436" t="str">
            <v xml:space="preserve">500 kV GIB found. </v>
          </cell>
        </row>
        <row r="3437">
          <cell r="A3437" t="str">
            <v>CVC1D110</v>
          </cell>
          <cell r="B3437" t="str">
            <v>500 kV Terminator support structure foundation pad type</v>
          </cell>
          <cell r="C3437" t="str">
            <v>500 kV Terminator structure foundation</v>
          </cell>
        </row>
        <row r="3438">
          <cell r="A3438" t="str">
            <v>CVC1D111</v>
          </cell>
          <cell r="B3438" t="str">
            <v>115 kV Cable termination support foundation (TA701)</v>
          </cell>
          <cell r="C3438" t="str">
            <v xml:space="preserve"> (TA701)</v>
          </cell>
        </row>
        <row r="3439">
          <cell r="A3439" t="str">
            <v>CVC1D112</v>
          </cell>
          <cell r="B3439" t="str">
            <v xml:space="preserve">230 kV Take off Structure Foundation (TS804A) Bored Pile Type </v>
          </cell>
          <cell r="C3439" t="str">
            <v xml:space="preserve"> (TS804A) Bored Pile Type </v>
          </cell>
        </row>
        <row r="3440">
          <cell r="A3440" t="str">
            <v>CVC1D113</v>
          </cell>
          <cell r="B3440" t="str">
            <v xml:space="preserve">230 kV Take off Structure Foundation (PS-2) Pile Type </v>
          </cell>
          <cell r="C3440" t="str">
            <v xml:space="preserve"> (PS-2) Pile Type </v>
          </cell>
        </row>
        <row r="3441">
          <cell r="A3441" t="str">
            <v>CVC1D114</v>
          </cell>
          <cell r="B3441" t="str">
            <v xml:space="preserve">230 kV Cable termination support foundation (TA801)Pile type </v>
          </cell>
          <cell r="C3441" t="str">
            <v xml:space="preserve"> (TA801)Pile type </v>
          </cell>
        </row>
        <row r="3442">
          <cell r="A3442" t="str">
            <v>CVC1D115</v>
          </cell>
          <cell r="B3442" t="str">
            <v>230 kV GIB-6 support structure foundation (GIB8-4) ( Pile type )</v>
          </cell>
          <cell r="C3442" t="str">
            <v xml:space="preserve"> (GIB8-4) ( Pile type )</v>
          </cell>
        </row>
        <row r="3443">
          <cell r="A3443" t="str">
            <v>CVC1D116</v>
          </cell>
          <cell r="B3443" t="str">
            <v xml:space="preserve">230 kV Transmission line structure foundation (WSD) </v>
          </cell>
          <cell r="C3443" t="str">
            <v xml:space="preserve"> (WSD) </v>
          </cell>
        </row>
        <row r="3444">
          <cell r="A3444" t="str">
            <v>CVC1D117</v>
          </cell>
          <cell r="B3444" t="str">
            <v>Modified exiting skid base steel structure</v>
          </cell>
          <cell r="C3444" t="str">
            <v>Modified exiting skid base steel struct.</v>
          </cell>
        </row>
        <row r="3445">
          <cell r="A3445" t="str">
            <v>CVC1D118</v>
          </cell>
          <cell r="B3445" t="str">
            <v>230kV Shunt reactor foundation (SR802) (pile type)</v>
          </cell>
          <cell r="C3445" t="str">
            <v xml:space="preserve">(SR802) (pile type) </v>
          </cell>
        </row>
        <row r="3446">
          <cell r="A3446" t="str">
            <v>CVC1PL01</v>
          </cell>
          <cell r="B3446" t="str">
            <v>PC. or RC. Pile  sq. 0.18 * 0.18 m (Dowel bar exclude)</v>
          </cell>
          <cell r="C3446" t="str">
            <v>Pile  sq. 0.18 * 0.18 m</v>
          </cell>
        </row>
        <row r="3447">
          <cell r="A3447" t="str">
            <v>CVC1PL02</v>
          </cell>
          <cell r="B3447" t="str">
            <v>PC. or RC. Pile  sq. 0.22 * 0.22 m (Dowel bar exclude)</v>
          </cell>
          <cell r="C3447" t="str">
            <v>Pile  sq. 0.22 * 0.22 m</v>
          </cell>
        </row>
        <row r="3448">
          <cell r="A3448" t="str">
            <v>CVC1PL03</v>
          </cell>
          <cell r="B3448" t="str">
            <v>PC. or RC. Pile  sq. 0.26 * 0.26 m (Dowel bar exclude)</v>
          </cell>
          <cell r="C3448" t="str">
            <v>Pile  sq. 0.26 * 0.26 m</v>
          </cell>
        </row>
        <row r="3449">
          <cell r="A3449" t="str">
            <v>CVC1PL04</v>
          </cell>
          <cell r="B3449" t="str">
            <v xml:space="preserve">0.15 Square reinforce Concrete Composite Pile </v>
          </cell>
          <cell r="C3449" t="str">
            <v xml:space="preserve">0.15 Square RC. Composite Pile </v>
          </cell>
        </row>
        <row r="3450">
          <cell r="A3450" t="str">
            <v>CVC1PL05</v>
          </cell>
          <cell r="B3450" t="str">
            <v>Bored Pile  dia. 0.35 m</v>
          </cell>
          <cell r="C3450" t="str">
            <v>Bored Pile  dia. 0.35 m</v>
          </cell>
        </row>
        <row r="3451">
          <cell r="A3451" t="str">
            <v>CVC1PL06</v>
          </cell>
          <cell r="B3451" t="str">
            <v>Bored Pile  dia. 0.50 m</v>
          </cell>
          <cell r="C3451" t="str">
            <v>Bored Pile  dia. 0.50 m</v>
          </cell>
        </row>
        <row r="3452">
          <cell r="A3452" t="str">
            <v>CVC1PL07</v>
          </cell>
          <cell r="B3452" t="str">
            <v>Bored Pile  dia. 0.80 m</v>
          </cell>
          <cell r="C3452" t="str">
            <v>Bored Pile  dia. 0.80 m</v>
          </cell>
        </row>
        <row r="3453">
          <cell r="A3453" t="str">
            <v>CVC1PL08</v>
          </cell>
          <cell r="B3453" t="str">
            <v>PC. or RC. Pile  sq. 0.30 x 0.30 m (Dowel bar exclude)</v>
          </cell>
          <cell r="C3453" t="str">
            <v>Pile  sq. 0.30 x 0.30 m</v>
          </cell>
        </row>
        <row r="3454">
          <cell r="A3454" t="str">
            <v>CVC1PL09</v>
          </cell>
          <cell r="B3454" t="str">
            <v xml:space="preserve">Dynamic Pile load test </v>
          </cell>
          <cell r="C3454" t="str">
            <v xml:space="preserve">Dynamic Pile load test </v>
          </cell>
        </row>
        <row r="3455">
          <cell r="A3455" t="str">
            <v>CVC1PL10</v>
          </cell>
          <cell r="B3455" t="str">
            <v>Seismic integrity test (all bored pile)</v>
          </cell>
          <cell r="C3455" t="str">
            <v xml:space="preserve">Seismic integrity test </v>
          </cell>
        </row>
        <row r="3456">
          <cell r="A3456" t="str">
            <v>CVC1PL11</v>
          </cell>
          <cell r="B3456" t="str">
            <v>PC. or RC. Pile  sq. 0.35 x 0.35 m (Dowel bar exclude)</v>
          </cell>
          <cell r="C3456" t="str">
            <v>Pile  sq. 0.35 x 0.35 m</v>
          </cell>
        </row>
        <row r="3457">
          <cell r="A3457" t="str">
            <v>CVC1PL12</v>
          </cell>
          <cell r="B3457" t="str">
            <v xml:space="preserve">Dowel bars DB16 for PC. Pile sq.0.18*0.18 m (only) </v>
          </cell>
          <cell r="C3457" t="str">
            <v xml:space="preserve">Dowel bars DB16 PC. For Pile sq.0.18m  </v>
          </cell>
        </row>
        <row r="3458">
          <cell r="A3458" t="str">
            <v>CVC1PL13</v>
          </cell>
          <cell r="B3458" t="str">
            <v xml:space="preserve">Dowel bars DB20 for PC. Pile sq.0.22*0.22 m (only) </v>
          </cell>
          <cell r="C3458" t="str">
            <v xml:space="preserve">Dowel bars DB20 PC. For Pile sq.0.22m  </v>
          </cell>
        </row>
        <row r="3459">
          <cell r="A3459" t="str">
            <v>CVC1PL14</v>
          </cell>
          <cell r="B3459" t="str">
            <v xml:space="preserve">Dowel bars DB25 for PC. Pile sq.0.26*0.26 m (only) </v>
          </cell>
          <cell r="C3459" t="str">
            <v xml:space="preserve">Dowel bars DB25 PC. For Pile sq.0.26m  </v>
          </cell>
        </row>
        <row r="3460">
          <cell r="A3460" t="str">
            <v>CVC1PL15</v>
          </cell>
          <cell r="B3460" t="str">
            <v xml:space="preserve">Dowel bars DB25 for PC. Pile sq.0.30*0.30 m (only) </v>
          </cell>
          <cell r="C3460" t="str">
            <v xml:space="preserve">Dowel bars DB25 PC. For Pile sq.0.30m  </v>
          </cell>
        </row>
        <row r="3461">
          <cell r="A3461" t="str">
            <v>CVC1PL16</v>
          </cell>
          <cell r="B3461" t="str">
            <v xml:space="preserve">Dowel bars DB25 for PC. Pile sq.0.35*0.35 m (only) </v>
          </cell>
          <cell r="C3461" t="str">
            <v xml:space="preserve">Dowel bars DB25 PC. For Pile sq.0.35m  </v>
          </cell>
        </row>
        <row r="3462">
          <cell r="A3462" t="str">
            <v>CVC1PL17</v>
          </cell>
          <cell r="B3462" t="str">
            <v>PC. or RC. Pile  sq. 0.40 x 0.40 m (Dowel bar exclude)</v>
          </cell>
          <cell r="C3462" t="str">
            <v>Pile  sq. 0.40*0.40 m</v>
          </cell>
        </row>
        <row r="3463">
          <cell r="A3463" t="str">
            <v>CVC1PL18</v>
          </cell>
          <cell r="B3463" t="str">
            <v xml:space="preserve">Dowel bars DB25 for PC. Pile sq.0.40*0.40  m (only) </v>
          </cell>
          <cell r="C3463" t="str">
            <v xml:space="preserve">Dowel bars DB25 PC. For Pile sq.0.40 m  </v>
          </cell>
        </row>
        <row r="3464">
          <cell r="A3464" t="str">
            <v>CVC1PL19</v>
          </cell>
          <cell r="B3464" t="str">
            <v>Pile Shoes</v>
          </cell>
          <cell r="C3464" t="str">
            <v>Pile Shoes</v>
          </cell>
        </row>
        <row r="3465">
          <cell r="A3465" t="str">
            <v>CVC1PL20</v>
          </cell>
          <cell r="B3465" t="str">
            <v>Plate bearing test</v>
          </cell>
          <cell r="C3465" t="str">
            <v>Plate bearing test</v>
          </cell>
        </row>
        <row r="3466">
          <cell r="A3466" t="str">
            <v>CVC1PL21</v>
          </cell>
          <cell r="B3466" t="str">
            <v>PC. or RC. Pile  sq. 0.12 * 0.12 m (Dowel bar exclude)</v>
          </cell>
          <cell r="C3466" t="str">
            <v>Pile  sq. 0.12 x 0.12 m</v>
          </cell>
        </row>
        <row r="3467">
          <cell r="A3467" t="str">
            <v>CVC1SV01</v>
          </cell>
          <cell r="B3467" t="str">
            <v>SVC. Equipment foundation</v>
          </cell>
          <cell r="C3467" t="str">
            <v>SVC. Equipment foundation</v>
          </cell>
        </row>
        <row r="3468">
          <cell r="A3468" t="str">
            <v>CVC1D130</v>
          </cell>
          <cell r="B3468" t="str">
            <v>500 kV Take off structure foundation with Firewall foundation (FW901)</v>
          </cell>
          <cell r="C3468" t="str">
            <v>(FW901)</v>
          </cell>
        </row>
        <row r="3469">
          <cell r="A3469" t="str">
            <v>CVC1D119</v>
          </cell>
          <cell r="B3469" t="str">
            <v>500 kV Terminator support structure foundation (GTS901)</v>
          </cell>
          <cell r="C3469" t="str">
            <v xml:space="preserve"> (GTS901)</v>
          </cell>
        </row>
        <row r="3470">
          <cell r="A3470" t="str">
            <v>CVC1D120</v>
          </cell>
          <cell r="B3470" t="str">
            <v>500 kV  Voltage transformer support structure foundation (VT901) pad type</v>
          </cell>
          <cell r="C3470" t="str">
            <v xml:space="preserve"> (VT901) pad type</v>
          </cell>
        </row>
        <row r="3471">
          <cell r="A3471" t="str">
            <v>CVC1D121</v>
          </cell>
          <cell r="B3471" t="str">
            <v>500 kV  High / Low Bus support structure foundation (BP901) pad type</v>
          </cell>
          <cell r="C3471" t="str">
            <v xml:space="preserve"> (BP901) pad type</v>
          </cell>
        </row>
        <row r="3472">
          <cell r="A3472" t="str">
            <v>CVC1D122</v>
          </cell>
          <cell r="B3472" t="str">
            <v>Concrete pole strain bus structure (CP16)</v>
          </cell>
          <cell r="C3472" t="str">
            <v>Concrete pole strain bus structure(CP16)</v>
          </cell>
        </row>
        <row r="3473">
          <cell r="A3473" t="str">
            <v>CVC1F385</v>
          </cell>
          <cell r="B3473" t="str">
            <v>Disconnect Switch Support Foundation</v>
          </cell>
          <cell r="C3473" t="str">
            <v>Disconnect Switch Support Foundation</v>
          </cell>
        </row>
        <row r="3474">
          <cell r="A3474" t="str">
            <v>CVC1F386</v>
          </cell>
          <cell r="B3474" t="str">
            <v>Fire wall</v>
          </cell>
          <cell r="C3474" t="str">
            <v>Fire wall</v>
          </cell>
        </row>
        <row r="3475">
          <cell r="A3475" t="str">
            <v>CVC1D123</v>
          </cell>
          <cell r="B3475" t="str">
            <v>Concrete pole strain bus structure</v>
          </cell>
          <cell r="C3475" t="str">
            <v>Concrete pole strain bus structure</v>
          </cell>
        </row>
        <row r="3476">
          <cell r="A3476" t="str">
            <v>CVC1D124</v>
          </cell>
          <cell r="B3476" t="str">
            <v xml:space="preserve">230 kV Gas to air bushing support structure </v>
          </cell>
          <cell r="C3476" t="str">
            <v>230kV Gas to air bushing support struct.</v>
          </cell>
        </row>
        <row r="3477">
          <cell r="A3477" t="str">
            <v>CVC1D125</v>
          </cell>
          <cell r="B3477" t="str">
            <v>500 kV Take-off Structure Foundation (ST-3)</v>
          </cell>
          <cell r="C3477" t="str">
            <v>500kV Takeoff Structure Foundation(ST-3)</v>
          </cell>
        </row>
        <row r="3478">
          <cell r="A3478" t="str">
            <v>CVC1D126</v>
          </cell>
          <cell r="B3478" t="str">
            <v>500 kV  Bus pole support structure foundation  ( BP902 ) pad type</v>
          </cell>
          <cell r="C3478" t="str">
            <v>( BP902 ) pad type</v>
          </cell>
        </row>
        <row r="3479">
          <cell r="A3479" t="str">
            <v>CVC1D127</v>
          </cell>
          <cell r="B3479" t="str">
            <v>500 kV Power circuit breaker foundation (CBT901) pad type</v>
          </cell>
          <cell r="C3479" t="str">
            <v xml:space="preserve"> (CBT901) pad type</v>
          </cell>
        </row>
        <row r="3480">
          <cell r="A3480" t="str">
            <v>CVC1D128</v>
          </cell>
          <cell r="B3480" t="str">
            <v>22kV CT support foundation (CS201)</v>
          </cell>
          <cell r="C3480" t="str">
            <v>22kV CT support foundation (CS201)</v>
          </cell>
        </row>
        <row r="3481">
          <cell r="A3481" t="str">
            <v>CVC1D129</v>
          </cell>
          <cell r="B3481" t="str">
            <v>115 kV Compact switchgear structure foundation (CS701) pad type</v>
          </cell>
          <cell r="C3481" t="str">
            <v xml:space="preserve"> (CS701) pad type</v>
          </cell>
        </row>
        <row r="3482">
          <cell r="A3482" t="str">
            <v>CVC1PL22</v>
          </cell>
          <cell r="B3482" t="str">
            <v>Bored Pile  dia. 0.35 m (wet process)</v>
          </cell>
          <cell r="C3482" t="str">
            <v>Bored Pile  dia. 0.35 m (wet process)</v>
          </cell>
        </row>
        <row r="3483">
          <cell r="A3483" t="str">
            <v>CVC1PL23</v>
          </cell>
          <cell r="B3483" t="str">
            <v>Bored Pile  dia. 0.50 m (wet process)</v>
          </cell>
          <cell r="C3483" t="str">
            <v>Bored Pile  dia. 0.50 m (wet process)</v>
          </cell>
        </row>
        <row r="3484">
          <cell r="A3484" t="str">
            <v>CVC1PL24</v>
          </cell>
          <cell r="B3484" t="str">
            <v>Bored Pile  dia. 0.80 m (wet process)</v>
          </cell>
          <cell r="C3484" t="str">
            <v>Bored Pile  dia. 0.80 m (wet process)</v>
          </cell>
        </row>
        <row r="3485">
          <cell r="A3485" t="str">
            <v>CVC1PL25</v>
          </cell>
          <cell r="B3485" t="str">
            <v>Bored Pile  dia. 0.35 m (dry process)</v>
          </cell>
          <cell r="C3485" t="str">
            <v>Bored Pile  dia. 0.35 m (dry process)</v>
          </cell>
        </row>
        <row r="3486">
          <cell r="A3486" t="str">
            <v>CVC1PL26</v>
          </cell>
          <cell r="B3486" t="str">
            <v>Bored Pile  dia. 0.50 m (dry process)</v>
          </cell>
          <cell r="C3486" t="str">
            <v>Bored Pile  dia. 0.50 m (dry process)</v>
          </cell>
        </row>
        <row r="3487">
          <cell r="A3487" t="str">
            <v>CVC1PL27</v>
          </cell>
          <cell r="B3487" t="str">
            <v>Bored Pile  dia. 0.80 m (dry process)</v>
          </cell>
          <cell r="C3487" t="str">
            <v>Bored Pile  dia. 0.80 m (dry process)</v>
          </cell>
        </row>
        <row r="3488">
          <cell r="A3488" t="str">
            <v>CVC1PL28</v>
          </cell>
          <cell r="B3488" t="str">
            <v>Pile cut off (Bored Pile) dia.</v>
          </cell>
          <cell r="C3488" t="str">
            <v>Pile cut off (Bored Pile) dia.</v>
          </cell>
        </row>
        <row r="3489">
          <cell r="A3489" t="str">
            <v>CVC1PL29</v>
          </cell>
          <cell r="B3489" t="str">
            <v>Pile cut off (Driven Pile) dia.</v>
          </cell>
          <cell r="C3489" t="str">
            <v>Pile cut off (Driven Pile) dia.</v>
          </cell>
        </row>
        <row r="3490">
          <cell r="A3490" t="str">
            <v>CVC1PL30</v>
          </cell>
          <cell r="B3490" t="str">
            <v>Bored Pile  dia. 0.60 m (wet process)</v>
          </cell>
          <cell r="C3490" t="str">
            <v>Bored Pile  dia. 0.60 m (wet process)</v>
          </cell>
        </row>
        <row r="3491">
          <cell r="A3491" t="str">
            <v>CVC1D131</v>
          </cell>
          <cell r="B3491" t="str">
            <v>Tower (type "WSA")</v>
          </cell>
          <cell r="C3491" t="str">
            <v>Tower (type "WSA")</v>
          </cell>
        </row>
        <row r="3492">
          <cell r="A3492" t="str">
            <v>CVC2CE01</v>
          </cell>
          <cell r="B3492" t="str">
            <v>Standard cable trench including  steel cover   (Type"A"1.50m)</v>
          </cell>
          <cell r="C3492" t="str">
            <v>Cable  trench  (Type"A"1.50m)</v>
          </cell>
        </row>
        <row r="3493">
          <cell r="A3493" t="str">
            <v>CVC2CE02</v>
          </cell>
          <cell r="B3493" t="str">
            <v>Standard cable trench including steel  cover   (Type"A"1.20m)</v>
          </cell>
          <cell r="C3493" t="str">
            <v>Cable  trench  (Type"A"1.20m)</v>
          </cell>
        </row>
        <row r="3494">
          <cell r="A3494" t="str">
            <v>CVC2CE03</v>
          </cell>
          <cell r="B3494" t="str">
            <v>Standard cable trench including steel  cover   (Type"A"1.00m)</v>
          </cell>
          <cell r="C3494" t="str">
            <v>Cable  trench  (Type"A"1.00m)</v>
          </cell>
        </row>
        <row r="3495">
          <cell r="A3495" t="str">
            <v>CVC2CE04</v>
          </cell>
          <cell r="B3495" t="str">
            <v>Standard cable trench including  steel  cover  (Type"A"0.80m)</v>
          </cell>
          <cell r="C3495" t="str">
            <v>Cable  trench  (Type"A"0.80m)</v>
          </cell>
        </row>
        <row r="3496">
          <cell r="A3496" t="str">
            <v>CVC2CE05</v>
          </cell>
          <cell r="B3496" t="str">
            <v>Standard cable trench including steel  cover   (Type"A"0.60m)</v>
          </cell>
          <cell r="C3496" t="str">
            <v>Cable  trench  (Type"A"0.60m)</v>
          </cell>
        </row>
        <row r="3497">
          <cell r="A3497" t="str">
            <v>CVC2CE06</v>
          </cell>
          <cell r="B3497" t="str">
            <v>Standard cable trench including steel  cover   (Type"A"0.40m)</v>
          </cell>
          <cell r="C3497" t="str">
            <v>Cable  trench  (Type"A"0.40m)</v>
          </cell>
        </row>
        <row r="3498">
          <cell r="A3498" t="str">
            <v>CVC2CE07</v>
          </cell>
          <cell r="B3498" t="str">
            <v>Standard cable trench including steel  cover   (Type"B"1.50m)</v>
          </cell>
          <cell r="C3498" t="str">
            <v>Cable  trench  (Type"B"1.50m)</v>
          </cell>
        </row>
        <row r="3499">
          <cell r="A3499" t="str">
            <v>CVC2CE08</v>
          </cell>
          <cell r="B3499" t="str">
            <v>Standard cable trench including steel  cover   (Type"B"1.20m)</v>
          </cell>
          <cell r="C3499" t="str">
            <v>Cable  trench  (Type"B"1.20m)</v>
          </cell>
        </row>
        <row r="3500">
          <cell r="A3500" t="str">
            <v>CVC2CE09</v>
          </cell>
          <cell r="B3500" t="str">
            <v>Standard cable trench including steel  cover   (Type"B"1.00m)</v>
          </cell>
          <cell r="C3500" t="str">
            <v>Cable  trench  (Type"B"1.00m)</v>
          </cell>
        </row>
        <row r="3501">
          <cell r="A3501" t="str">
            <v>CVC2CE10</v>
          </cell>
          <cell r="B3501" t="str">
            <v>Standard cable trench including steel  cover   (Type"B"0.80m)</v>
          </cell>
          <cell r="C3501" t="str">
            <v>Cable  trench  (Type"B"0.80m)</v>
          </cell>
        </row>
        <row r="3502">
          <cell r="A3502" t="str">
            <v>CVC2CE11</v>
          </cell>
          <cell r="B3502" t="str">
            <v>Standard cable trench including steel  cover   (Type"B"0.60m)</v>
          </cell>
          <cell r="C3502" t="str">
            <v>Cable  trench  (Type"B"0.60m)</v>
          </cell>
        </row>
        <row r="3503">
          <cell r="A3503" t="str">
            <v>CVC2CE12</v>
          </cell>
          <cell r="B3503" t="str">
            <v>Standard cable trench including steel  cover   (Type"B"0.40m)</v>
          </cell>
          <cell r="C3503" t="str">
            <v>Cable  trench  (Type"B"0.40m)</v>
          </cell>
        </row>
        <row r="3504">
          <cell r="A3504" t="str">
            <v>CVC2CE13</v>
          </cell>
          <cell r="B3504" t="str">
            <v>Standard cable trench including steel  cover   (Type"C"1.60m)</v>
          </cell>
          <cell r="C3504" t="str">
            <v>Cable  trench  (Type"C"1.60m)</v>
          </cell>
        </row>
        <row r="3505">
          <cell r="A3505" t="str">
            <v>CVC2CE14</v>
          </cell>
          <cell r="B3505" t="str">
            <v>Standard cable trench including steel  cover   (Type"C"1.30m)</v>
          </cell>
          <cell r="C3505" t="str">
            <v>Cable  trench  (Type"C"1.30m)</v>
          </cell>
        </row>
        <row r="3506">
          <cell r="A3506" t="str">
            <v>CVC2CE15</v>
          </cell>
          <cell r="B3506" t="str">
            <v>Standard cable trench including steel  cover   (Type"C"1.10m)</v>
          </cell>
          <cell r="C3506" t="str">
            <v>Cable  trench  (Type"C"1.10m)</v>
          </cell>
        </row>
        <row r="3507">
          <cell r="A3507" t="str">
            <v>CVC2CE16</v>
          </cell>
          <cell r="B3507" t="str">
            <v>Standard cable trench including steel  cover   (Type"C"0.90m)</v>
          </cell>
          <cell r="C3507" t="str">
            <v>Cable  trench  (Type"C"0.90m)</v>
          </cell>
        </row>
        <row r="3508">
          <cell r="A3508" t="str">
            <v>CVC2CE17</v>
          </cell>
          <cell r="B3508" t="str">
            <v>Standard cable trench including steel  cover   (Type"C"0.70m)</v>
          </cell>
          <cell r="C3508" t="str">
            <v>Cable  trench  (Type"C"0.70m)</v>
          </cell>
        </row>
        <row r="3509">
          <cell r="A3509" t="str">
            <v>CVC2CE18</v>
          </cell>
          <cell r="B3509" t="str">
            <v>Standard cable trench including steel  cover   (Type"C"0.50m)</v>
          </cell>
          <cell r="C3509" t="str">
            <v>Cable  trench  (Type"C"0.50m)</v>
          </cell>
        </row>
        <row r="3510">
          <cell r="A3510" t="str">
            <v>CVC2CE19</v>
          </cell>
          <cell r="B3510" t="str">
            <v>Standard cable trench including steel  cover   (Type"D"1.60m)</v>
          </cell>
          <cell r="C3510" t="str">
            <v>Cable  trench  (Type"D"1.60m)</v>
          </cell>
        </row>
        <row r="3511">
          <cell r="A3511" t="str">
            <v>CVC2CE20</v>
          </cell>
          <cell r="B3511" t="str">
            <v>Standard cable trench including steel  cover   (Type"D"1.30m)</v>
          </cell>
          <cell r="C3511" t="str">
            <v>Cable  trench  (Type"D"1.30m)</v>
          </cell>
        </row>
        <row r="3512">
          <cell r="A3512" t="str">
            <v>CVC2CE21</v>
          </cell>
          <cell r="B3512" t="str">
            <v>Standard cable trench including steel  cover   (Type"D"1.10m)</v>
          </cell>
          <cell r="C3512" t="str">
            <v>Cable  trench  (Type"D"1.10m)</v>
          </cell>
        </row>
        <row r="3513">
          <cell r="A3513" t="str">
            <v>CVC2CE22</v>
          </cell>
          <cell r="B3513" t="str">
            <v>Standard cable trench including steel  cover   (Type"D"0.90m)</v>
          </cell>
          <cell r="C3513" t="str">
            <v>Cable  trench  (Type"D"0.90m)</v>
          </cell>
        </row>
        <row r="3514">
          <cell r="A3514" t="str">
            <v>CVC2CE23</v>
          </cell>
          <cell r="B3514" t="str">
            <v>Standard cable trench including steel  cover   (Type"D"0.70m)</v>
          </cell>
          <cell r="C3514" t="str">
            <v>Cable  trench  (Type"D"0.70m)</v>
          </cell>
        </row>
        <row r="3515">
          <cell r="A3515" t="str">
            <v>CVC2CE24</v>
          </cell>
          <cell r="B3515" t="str">
            <v>Standard cable trench including steel  cover   (Type"D"0.50m)</v>
          </cell>
          <cell r="C3515" t="str">
            <v>Cable  trench  (Type"D"0.50m)</v>
          </cell>
        </row>
        <row r="3516">
          <cell r="A3516" t="str">
            <v>CVC2CE25</v>
          </cell>
          <cell r="B3516" t="str">
            <v>Standard cable trench including steel  cover   : Depth less than 2.00m (1.40m width)</v>
          </cell>
          <cell r="C3516" t="str">
            <v>trench Depth less than2.00m(1.40m width)</v>
          </cell>
        </row>
        <row r="3517">
          <cell r="A3517" t="str">
            <v>CVC2CE26</v>
          </cell>
          <cell r="B3517" t="str">
            <v>Standard cable trench including steel  cover   : Depth less than 1.50m (1.40m width)</v>
          </cell>
          <cell r="C3517" t="str">
            <v>trench Depth less than1.50m(1.40m width)</v>
          </cell>
        </row>
        <row r="3518">
          <cell r="A3518" t="str">
            <v>CVC2CE27</v>
          </cell>
          <cell r="B3518" t="str">
            <v>Standard cable trench including steel  cover   : Depth less than 1.00m (1.40m width)</v>
          </cell>
          <cell r="C3518" t="str">
            <v>trench Depth less than1.00m(1.40m width)</v>
          </cell>
        </row>
        <row r="3519">
          <cell r="A3519" t="str">
            <v>CVC2CE28</v>
          </cell>
          <cell r="B3519" t="str">
            <v>Standard cable trench including steel  cover   : Depth less than 1.00m (0.65m width)</v>
          </cell>
          <cell r="C3519" t="str">
            <v>trench Depth less than1.00m(0.65m width)</v>
          </cell>
        </row>
        <row r="3520">
          <cell r="A3520" t="str">
            <v>CVC2CE29</v>
          </cell>
          <cell r="B3520" t="str">
            <v>Standard cable trench including  steel  cover  (Type"A"1.80m)</v>
          </cell>
          <cell r="C3520" t="str">
            <v>Cable  trench(Type"A"1.80m)</v>
          </cell>
        </row>
        <row r="3521">
          <cell r="A3521" t="str">
            <v>CVC2CE30</v>
          </cell>
          <cell r="B3521" t="str">
            <v>Standard cable trench including  steel  cover  (Type"B"1.80m)</v>
          </cell>
          <cell r="C3521" t="str">
            <v>Cable  trench(Type"B"1.80m)</v>
          </cell>
        </row>
        <row r="3522">
          <cell r="A3522" t="str">
            <v>CVC2CE31</v>
          </cell>
          <cell r="B3522" t="str">
            <v>Standard cable trench including  PC. cover  (Type"3A"1.80m)</v>
          </cell>
          <cell r="C3522" t="str">
            <v>Cable  trench(Type"3A"1.80m)</v>
          </cell>
        </row>
        <row r="3523">
          <cell r="A3523" t="str">
            <v>CVC2CE32</v>
          </cell>
          <cell r="B3523" t="str">
            <v>Standard cable trench including  PC. cover  (Type"4A"1.80m)</v>
          </cell>
          <cell r="C3523" t="str">
            <v>Cable  trench(Type"4A"1.80m)</v>
          </cell>
        </row>
        <row r="3524">
          <cell r="A3524" t="str">
            <v>CVC2CE33</v>
          </cell>
          <cell r="B3524" t="str">
            <v>Cable tray on transformer foundation</v>
          </cell>
          <cell r="C3524" t="str">
            <v>Cable tray on transformer found.</v>
          </cell>
        </row>
        <row r="3525">
          <cell r="A3525" t="str">
            <v>CVC2CE34</v>
          </cell>
          <cell r="B3525" t="str">
            <v>Standard cable trench including steel  cover   (Type"A"1.40m)</v>
          </cell>
          <cell r="C3525" t="str">
            <v>Cable  trench  (Type"A"1.40m)</v>
          </cell>
        </row>
        <row r="3526">
          <cell r="A3526" t="str">
            <v>CVC2CE35</v>
          </cell>
          <cell r="B3526" t="str">
            <v>Standard cable trench including steel  cover   (Type"B"1.40m)</v>
          </cell>
          <cell r="C3526" t="str">
            <v>Cable  trench  (Type"B"1.40m)</v>
          </cell>
        </row>
        <row r="3527">
          <cell r="A3527" t="str">
            <v>CVC2CE36</v>
          </cell>
          <cell r="B3527" t="str">
            <v>Standard cable trench 1.70 m width (2*3 cable tray)</v>
          </cell>
          <cell r="C3527" t="str">
            <v>cable trench 1.70m width(2*3 cable tray)</v>
          </cell>
        </row>
        <row r="3528">
          <cell r="A3528" t="str">
            <v>CVC2CE37</v>
          </cell>
          <cell r="B3528" t="str">
            <v>Hand hole 0.60*1.00 m (HH2)</v>
          </cell>
          <cell r="C3528" t="str">
            <v>Hand hole 0.60*1.00 m (HH2)</v>
          </cell>
        </row>
        <row r="3529">
          <cell r="A3529" t="str">
            <v>CVC2CE38</v>
          </cell>
          <cell r="B3529" t="str">
            <v>Hand hole XX*XX m (HH1)</v>
          </cell>
          <cell r="C3529" t="str">
            <v>Hand hole X.XX*X.XX m (HH1)</v>
          </cell>
        </row>
        <row r="3530">
          <cell r="A3530" t="str">
            <v>CVC2CE39</v>
          </cell>
          <cell r="B3530" t="str">
            <v>Manhole 1.50*1.50 m (MH)</v>
          </cell>
          <cell r="C3530" t="str">
            <v xml:space="preserve">Manhole 1.50*1.50 m (MH) </v>
          </cell>
        </row>
        <row r="3531">
          <cell r="A3531" t="str">
            <v>CVC2CE40</v>
          </cell>
          <cell r="B3531" t="str">
            <v>Standard cable trench including  PC. cover  (Type"3B"1.80m)</v>
          </cell>
          <cell r="C3531" t="str">
            <v>Cable  trench(Type"3B"1.80m)</v>
          </cell>
        </row>
        <row r="3532">
          <cell r="A3532" t="str">
            <v>CVC2CE41</v>
          </cell>
          <cell r="B3532" t="str">
            <v>Standard cable trench including steel  cover   (Type"C"1.70m)</v>
          </cell>
          <cell r="C3532" t="str">
            <v>Cable  trench(Type"C"1.70m)</v>
          </cell>
        </row>
        <row r="3533">
          <cell r="A3533" t="str">
            <v>CVC2CE42</v>
          </cell>
          <cell r="B3533" t="str">
            <v>Standard cable trench including  steel  cover (Type"A" 0.50m)</v>
          </cell>
          <cell r="C3533" t="str">
            <v>Cable  trench (Type"A" 0.50m)</v>
          </cell>
        </row>
        <row r="3534">
          <cell r="A3534" t="str">
            <v>CVC2CE43</v>
          </cell>
          <cell r="B3534" t="str">
            <v>Cable ladder 0.40m width type CLE (for transformer)</v>
          </cell>
          <cell r="C3534" t="str">
            <v xml:space="preserve">Cable ladder 0.40m width type CLE </v>
          </cell>
        </row>
        <row r="3535">
          <cell r="A3535" t="str">
            <v>CVC2CE44</v>
          </cell>
          <cell r="B3535" t="str">
            <v>Manhole 2.00 x 2.00 m (MH)</v>
          </cell>
          <cell r="C3535" t="str">
            <v>Manhole 2.00 x 2.00 m (MH)</v>
          </cell>
        </row>
        <row r="3536">
          <cell r="A3536" t="str">
            <v>CVC2CE45</v>
          </cell>
          <cell r="B3536" t="str">
            <v>Standard cable trench, steel cover excluded  (Type"A"0.40m)</v>
          </cell>
          <cell r="C3536" t="str">
            <v>Standard cable  trench  (Type"A"0.40m)</v>
          </cell>
        </row>
        <row r="3537">
          <cell r="A3537" t="str">
            <v>CVC2CE46</v>
          </cell>
          <cell r="B3537" t="str">
            <v>Standard cable trench, steel cover excluded  (Type"A"0.60m)</v>
          </cell>
          <cell r="C3537" t="str">
            <v>Standard cable  trench  (Type"A"0.60m)</v>
          </cell>
        </row>
        <row r="3538">
          <cell r="A3538" t="str">
            <v>CVC2CE47</v>
          </cell>
          <cell r="B3538" t="str">
            <v>Standard cable trench, steel cover excluded  (Type"A"0.80m)</v>
          </cell>
          <cell r="C3538" t="str">
            <v>Standard cable  trench  (Type"A"0.80m)</v>
          </cell>
        </row>
        <row r="3539">
          <cell r="A3539" t="str">
            <v>CVC2CE48</v>
          </cell>
          <cell r="B3539" t="str">
            <v>Standard cable trench, steel cover excluded  (Type"A"1.00m)</v>
          </cell>
          <cell r="C3539" t="str">
            <v>Standard cable  trench  (Type"A"1.00m)</v>
          </cell>
        </row>
        <row r="3540">
          <cell r="A3540" t="str">
            <v>CVC2CE49</v>
          </cell>
          <cell r="B3540" t="str">
            <v>Standard cable trench, steel cover excluded  (Type"A"1.20m)</v>
          </cell>
          <cell r="C3540" t="str">
            <v>Standard cable  trench  (Type"A"1.20m)</v>
          </cell>
        </row>
        <row r="3541">
          <cell r="A3541" t="str">
            <v>CVC2CE50</v>
          </cell>
          <cell r="B3541" t="str">
            <v>Standard cable trench, steel cover excluded  (Type"A"1.50m)</v>
          </cell>
          <cell r="C3541" t="str">
            <v>Standard cable  trench  (Type"A"1.50m)</v>
          </cell>
        </row>
        <row r="3542">
          <cell r="A3542" t="str">
            <v>CVC2CE51</v>
          </cell>
          <cell r="B3542" t="str">
            <v>Cable trench, steel cover excluded  (Type"A"1.80m)</v>
          </cell>
          <cell r="C3542" t="str">
            <v>Cable  trench  (Type"A"1.80m)</v>
          </cell>
        </row>
        <row r="3543">
          <cell r="A3543" t="str">
            <v>CVC2CE52</v>
          </cell>
          <cell r="B3543" t="str">
            <v>Standard cable trench, steel cover excluded  (Type"B"0.40m)</v>
          </cell>
          <cell r="C3543" t="str">
            <v>Standard cable  trench  (Type"B"0.40m)</v>
          </cell>
        </row>
        <row r="3544">
          <cell r="A3544" t="str">
            <v>CVC2CE53</v>
          </cell>
          <cell r="B3544" t="str">
            <v>Standard cable trench, steel cover excluded  (Type"B"0.60m)</v>
          </cell>
          <cell r="C3544" t="str">
            <v>Standard cable  trench  (Type"B"0.60m)</v>
          </cell>
        </row>
        <row r="3545">
          <cell r="A3545" t="str">
            <v>CVC2CE54</v>
          </cell>
          <cell r="B3545" t="str">
            <v>Standard cable trench, steel cover excluded  (Type"B"0.80m)</v>
          </cell>
          <cell r="C3545" t="str">
            <v>Standard cable  trench  (Type"B"0.80m)</v>
          </cell>
        </row>
        <row r="3546">
          <cell r="A3546" t="str">
            <v>CVC2CE55</v>
          </cell>
          <cell r="B3546" t="str">
            <v>Standard cable trench, steel cover excluded  (Type"B"1.00m)</v>
          </cell>
          <cell r="C3546" t="str">
            <v>Standard cable  trench  (Type"B"1.00m)</v>
          </cell>
        </row>
        <row r="3547">
          <cell r="A3547" t="str">
            <v>CVC2CE56</v>
          </cell>
          <cell r="B3547" t="str">
            <v>Standard cable trench, steel cover excluded  (Type"B"1.20m)</v>
          </cell>
          <cell r="C3547" t="str">
            <v>Standard cable  trench  (Type"B"1.20m)</v>
          </cell>
        </row>
        <row r="3548">
          <cell r="A3548" t="str">
            <v>CVC2CE57</v>
          </cell>
          <cell r="B3548" t="str">
            <v>Standard cable trench, steel cover excluded  (Type"B"1.50m)</v>
          </cell>
          <cell r="C3548" t="str">
            <v>Standard cable  trench  (Type"B"1.50m)</v>
          </cell>
        </row>
        <row r="3549">
          <cell r="A3549" t="str">
            <v>CVC2CE58</v>
          </cell>
          <cell r="B3549" t="str">
            <v>Cable trench, steel cover excluded  (Type"B"1.80m)</v>
          </cell>
          <cell r="C3549" t="str">
            <v>Cable  trench  (Type"B"1.80m)</v>
          </cell>
        </row>
        <row r="3550">
          <cell r="A3550" t="str">
            <v>CVC2CE59</v>
          </cell>
          <cell r="B3550" t="str">
            <v>Steel cover for standard cable trench  (Type"A"0.40m)</v>
          </cell>
          <cell r="C3550" t="str">
            <v>Steel cover  (Type"A"0.40m)</v>
          </cell>
        </row>
        <row r="3551">
          <cell r="A3551" t="str">
            <v>CVC2CE60</v>
          </cell>
          <cell r="B3551" t="str">
            <v>Steel cover for standard cable trench  (Type"A"0.60m)</v>
          </cell>
          <cell r="C3551" t="str">
            <v>Steel cover  (Type"A"0.60m)</v>
          </cell>
        </row>
        <row r="3552">
          <cell r="A3552" t="str">
            <v>CVC2CE61</v>
          </cell>
          <cell r="B3552" t="str">
            <v>Steel cover for standard cable trench  (Type"A"0.80m)</v>
          </cell>
          <cell r="C3552" t="str">
            <v>Steel cover  (Type"A"0.80m)</v>
          </cell>
        </row>
        <row r="3553">
          <cell r="A3553" t="str">
            <v>CVC2CE62</v>
          </cell>
          <cell r="B3553" t="str">
            <v>Steel cover for standard cable trench  (Type"A"1.00m)</v>
          </cell>
          <cell r="C3553" t="str">
            <v>Steel cover  (Type"A"1.00m)</v>
          </cell>
        </row>
        <row r="3554">
          <cell r="A3554" t="str">
            <v>CVC2CE63</v>
          </cell>
          <cell r="B3554" t="str">
            <v>Steel cover for standard cable trench  (Type"A"1.20m)</v>
          </cell>
          <cell r="C3554" t="str">
            <v>Steel cover  (Type"A"1.20m)</v>
          </cell>
        </row>
        <row r="3555">
          <cell r="A3555" t="str">
            <v>CVC2CE64</v>
          </cell>
          <cell r="B3555" t="str">
            <v>Steel cover for standard cable trench  (Type"A"1.50m)</v>
          </cell>
          <cell r="C3555" t="str">
            <v>Steel cover  (Type"A"1.50m)</v>
          </cell>
        </row>
        <row r="3556">
          <cell r="A3556" t="str">
            <v>CVC2CE65</v>
          </cell>
          <cell r="B3556" t="str">
            <v>Steel cover for cable trench  (Type"A"1.80m)</v>
          </cell>
          <cell r="C3556" t="str">
            <v>Steel cover  (Type"A"1.80m)</v>
          </cell>
        </row>
        <row r="3557">
          <cell r="A3557" t="str">
            <v>CVC2CE66</v>
          </cell>
          <cell r="B3557" t="str">
            <v>Steel cover for standard cable trench  (Type"B"0.40m)</v>
          </cell>
          <cell r="C3557" t="str">
            <v>Steel cover  (Type"B"0.40m)</v>
          </cell>
        </row>
        <row r="3558">
          <cell r="A3558" t="str">
            <v>CVC2CE67</v>
          </cell>
          <cell r="B3558" t="str">
            <v>Steel cover for standard cable trench  (Type"B"0.60m)</v>
          </cell>
          <cell r="C3558" t="str">
            <v>Steel cover  (Type"B"0.60m)</v>
          </cell>
        </row>
        <row r="3559">
          <cell r="A3559" t="str">
            <v>CVC2CE68</v>
          </cell>
          <cell r="B3559" t="str">
            <v>Steel cover for standard cable trench  (Type"B"0.80m)</v>
          </cell>
          <cell r="C3559" t="str">
            <v>Steel cover  (Type"B"0.80m)</v>
          </cell>
        </row>
        <row r="3560">
          <cell r="A3560" t="str">
            <v>CVC2CE69</v>
          </cell>
          <cell r="B3560" t="str">
            <v>Steel cover for standard cable trench  (Type"B"1.00m)</v>
          </cell>
          <cell r="C3560" t="str">
            <v>Steel cover  (Type"B"1.00m)</v>
          </cell>
        </row>
        <row r="3561">
          <cell r="A3561" t="str">
            <v>CVC2CE70</v>
          </cell>
          <cell r="B3561" t="str">
            <v>Steel cover for standard cable trench  (Type"B"1.20m)</v>
          </cell>
          <cell r="C3561" t="str">
            <v>Steel cover  (Type"B"1.20m)</v>
          </cell>
        </row>
        <row r="3562">
          <cell r="A3562" t="str">
            <v>CVC2CE71</v>
          </cell>
          <cell r="B3562" t="str">
            <v>Steel cover for standard cable trench  (Type"B"1.50m)</v>
          </cell>
          <cell r="C3562" t="str">
            <v>Steel cover  (Type"B"1.50m)</v>
          </cell>
        </row>
        <row r="3563">
          <cell r="A3563" t="str">
            <v>CVC2CE72</v>
          </cell>
          <cell r="B3563" t="str">
            <v>Steel cover for cable trench  (Type"B"1.80m)</v>
          </cell>
          <cell r="C3563" t="str">
            <v>Steel cover  (Type"B"1.80m)</v>
          </cell>
        </row>
        <row r="3564">
          <cell r="A3564" t="str">
            <v>CVC2CE73</v>
          </cell>
          <cell r="B3564" t="str">
            <v>Cable ladder 1.00m width type CLE</v>
          </cell>
          <cell r="C3564" t="str">
            <v xml:space="preserve">Cable ladder 1.00m width type CLE </v>
          </cell>
        </row>
        <row r="3565">
          <cell r="A3565" t="str">
            <v>CVC2CE74</v>
          </cell>
          <cell r="B3565" t="str">
            <v>Crossing cable trench 0.60 m.</v>
          </cell>
          <cell r="C3565" t="str">
            <v>Crossing cable trench 0.60 m.</v>
          </cell>
        </row>
        <row r="3566">
          <cell r="A3566" t="str">
            <v>CVC2CE75</v>
          </cell>
          <cell r="B3566" t="str">
            <v>Crossing cable trench 1.00 m.</v>
          </cell>
          <cell r="C3566" t="str">
            <v>Crossing cable trench 1.00 m.</v>
          </cell>
        </row>
        <row r="3567">
          <cell r="A3567" t="str">
            <v>CVC2CE76</v>
          </cell>
          <cell r="B3567" t="str">
            <v>Crossing cable trench 1.20 m.</v>
          </cell>
          <cell r="C3567" t="str">
            <v>Crossing cable trench 1.20 m.</v>
          </cell>
        </row>
        <row r="3568">
          <cell r="A3568" t="str">
            <v>CVC2CE77</v>
          </cell>
          <cell r="B3568" t="str">
            <v>RC cover for standard cable trench  (Type"A"0.60m)</v>
          </cell>
          <cell r="C3568" t="str">
            <v>RC cover for cable trench (Type"A"0.60m)</v>
          </cell>
        </row>
        <row r="3569">
          <cell r="A3569" t="str">
            <v>CVC2CE78</v>
          </cell>
          <cell r="B3569" t="str">
            <v>RC cover for cable trench  (Type"A"1.80m)</v>
          </cell>
          <cell r="C3569" t="str">
            <v>RC cover for cable trench(Type"A"1.80m)</v>
          </cell>
        </row>
        <row r="3570">
          <cell r="A3570" t="str">
            <v>CVC2CE79</v>
          </cell>
          <cell r="B3570" t="str">
            <v>Cable trench, RC cover excluded (Type"A"0.60m)</v>
          </cell>
          <cell r="C3570" t="str">
            <v>Cable trench RC cover excluded("A"0.60m)</v>
          </cell>
        </row>
        <row r="3571">
          <cell r="A3571" t="str">
            <v>CVC2CE80</v>
          </cell>
          <cell r="B3571" t="str">
            <v>RC cover for cable trench  (Type"A"0.60m)</v>
          </cell>
          <cell r="C3571" t="str">
            <v>RC cover for cable trench(Type"A"0.60m)</v>
          </cell>
        </row>
        <row r="3572">
          <cell r="A3572" t="str">
            <v>CVC2CE81</v>
          </cell>
          <cell r="B3572" t="str">
            <v>Cable trench, RC cover excluded (Type"B"0.60m)</v>
          </cell>
          <cell r="C3572" t="str">
            <v>Cable trench,RC cover excluded("B"0.60m)</v>
          </cell>
        </row>
        <row r="3573">
          <cell r="A3573" t="str">
            <v>CVC2CE82</v>
          </cell>
          <cell r="B3573" t="str">
            <v>RC cover for cable trench  (Type"B"0.60m)</v>
          </cell>
          <cell r="C3573" t="str">
            <v>RC cover for cable trench(Type"B"0.60m)</v>
          </cell>
        </row>
        <row r="3574">
          <cell r="A3574" t="str">
            <v>CVC2CE83</v>
          </cell>
          <cell r="B3574" t="str">
            <v>RC cover for standard cable trench  (Type"A"1.20m)</v>
          </cell>
          <cell r="C3574" t="str">
            <v>RC cover for cable trench(Type"A"1.20m)</v>
          </cell>
        </row>
        <row r="3575">
          <cell r="A3575" t="str">
            <v>CVC2CE84</v>
          </cell>
          <cell r="B3575" t="str">
            <v>RC cover for standard cable trench  (Type"B"1.20m)</v>
          </cell>
          <cell r="C3575" t="str">
            <v>RC cover for cable trench(Type"B"1.20m)</v>
          </cell>
        </row>
        <row r="3576">
          <cell r="A3576" t="str">
            <v>CVC2CE85</v>
          </cell>
          <cell r="B3576" t="str">
            <v>Steel cover for standard cable trench  (Type"B"1.40m)</v>
          </cell>
          <cell r="C3576" t="str">
            <v>Steel cover for cable trench("B"1.40m)</v>
          </cell>
        </row>
        <row r="3577">
          <cell r="A3577" t="str">
            <v>CVC2DC01</v>
          </cell>
          <cell r="B3577" t="str">
            <v>22 kV Duct bank 2*1 dia.150mm HDPE conduit (PEA Standard)</v>
          </cell>
          <cell r="C3577" t="str">
            <v>22 kV Duct bank 2*1 dia.150mm</v>
          </cell>
        </row>
        <row r="3578">
          <cell r="A3578" t="str">
            <v>CVC2DC02</v>
          </cell>
          <cell r="B3578" t="str">
            <v>Standard cable trench including  steel  cover  (Type"A"2.00m)</v>
          </cell>
          <cell r="C3578" t="str">
            <v>Cable  trench(Type"A"2.00m)</v>
          </cell>
        </row>
        <row r="3579">
          <cell r="A3579" t="str">
            <v>CVC2DC03</v>
          </cell>
          <cell r="B3579" t="str">
            <v>Standard cable trench including  steel  cover  (Type"A"1.80m)</v>
          </cell>
          <cell r="C3579" t="str">
            <v>Cable  trench(Type"A"1.80m)</v>
          </cell>
        </row>
        <row r="3580">
          <cell r="A3580" t="str">
            <v>CVC2DC04</v>
          </cell>
          <cell r="B3580" t="str">
            <v>Standard cable trench including  steel  cover  (Type"B"2.00m)</v>
          </cell>
          <cell r="C3580" t="str">
            <v>Cable  trench(Type"B"2.00m)</v>
          </cell>
        </row>
        <row r="3581">
          <cell r="A3581" t="str">
            <v>CVC2DC05</v>
          </cell>
          <cell r="B3581" t="str">
            <v>Standard cable trench including  steel  cover  (Type"B"1.80m)</v>
          </cell>
          <cell r="C3581" t="str">
            <v>Cable  trench(Type"B"1.80m)</v>
          </cell>
        </row>
        <row r="3582">
          <cell r="A3582" t="str">
            <v>CVC2DC06</v>
          </cell>
          <cell r="B3582" t="str">
            <v>115 kV Power cable trench (Type "A" 0.80m)</v>
          </cell>
          <cell r="C3582" t="str">
            <v>Cable  trench(Type"A"0.80m)</v>
          </cell>
        </row>
        <row r="3583">
          <cell r="A3583" t="str">
            <v>CVC2DC07</v>
          </cell>
          <cell r="B3583" t="str">
            <v>115 kV Power cable trench (Type "B" 0.80m)</v>
          </cell>
          <cell r="C3583" t="str">
            <v>Cable  trench(Type"B"0.80m)</v>
          </cell>
        </row>
        <row r="3584">
          <cell r="A3584" t="str">
            <v>CVC2DC08</v>
          </cell>
          <cell r="B3584" t="str">
            <v xml:space="preserve">1*Dia. 100 mm  HDPE conduit </v>
          </cell>
          <cell r="C3584" t="str">
            <v xml:space="preserve">1*Dia. 100 mm  HDPE conduit </v>
          </cell>
        </row>
        <row r="3585">
          <cell r="A3585" t="str">
            <v>CVC2DC09</v>
          </cell>
          <cell r="B3585" t="str">
            <v>Modified cable trench crossing road</v>
          </cell>
          <cell r="C3585" t="str">
            <v>Modified cable trench crossing road</v>
          </cell>
        </row>
        <row r="3586">
          <cell r="A3586" t="str">
            <v>CVC2DC10</v>
          </cell>
          <cell r="B3586" t="str">
            <v>Cable trench including  steel  cover  (Type"A"1.50m)</v>
          </cell>
          <cell r="C3586" t="str">
            <v>Cable  trench(Type"A"1.50m)</v>
          </cell>
        </row>
        <row r="3587">
          <cell r="A3587" t="str">
            <v>CVC2DC11</v>
          </cell>
          <cell r="B3587" t="str">
            <v>Cable trench including  steel  cover  (Type"A"1.20m)</v>
          </cell>
          <cell r="C3587" t="str">
            <v>Cable  trench(Type"A"1.20m)</v>
          </cell>
        </row>
        <row r="3588">
          <cell r="A3588" t="str">
            <v>CVC2DC12</v>
          </cell>
          <cell r="B3588" t="str">
            <v>Cable trench including  steel  cover  (Type"A"0.60m)</v>
          </cell>
          <cell r="C3588" t="str">
            <v>Cable  trench(Type"A"0.60m)</v>
          </cell>
        </row>
        <row r="3589">
          <cell r="A3589" t="str">
            <v>CVC2DC13</v>
          </cell>
          <cell r="B3589" t="str">
            <v>Cable trench including  steel  cover  (Type"B"1.50m)</v>
          </cell>
          <cell r="C3589" t="str">
            <v>Cable  trench(Type"A"1.50m)</v>
          </cell>
        </row>
        <row r="3590">
          <cell r="A3590" t="str">
            <v>CVC2DC14</v>
          </cell>
          <cell r="B3590" t="str">
            <v>Cable ladder</v>
          </cell>
          <cell r="C3590" t="str">
            <v>Cable  ladder</v>
          </cell>
        </row>
        <row r="3591">
          <cell r="A3591" t="str">
            <v>CVC2DC15</v>
          </cell>
          <cell r="B3591" t="str">
            <v>Standard cable trench including  PC. cover  (Type"3A"1.90m)</v>
          </cell>
          <cell r="C3591" t="str">
            <v>Cable  trench(Type"3A"1.90m)</v>
          </cell>
        </row>
        <row r="3592">
          <cell r="A3592" t="str">
            <v>CVC2DC16</v>
          </cell>
          <cell r="B3592" t="str">
            <v>Cable trench including  steel  cover  (Type"A"1.00m)</v>
          </cell>
          <cell r="C3592" t="str">
            <v>Cable  trench(Type"A"1.00m)</v>
          </cell>
        </row>
        <row r="3593">
          <cell r="A3593" t="str">
            <v>CVC2DC17</v>
          </cell>
          <cell r="B3593" t="str">
            <v>Cable trench including  steel  cover  (Type"A"1.30m)</v>
          </cell>
          <cell r="C3593" t="str">
            <v>Cable  trench(Type"A"1.30m)</v>
          </cell>
        </row>
        <row r="3594">
          <cell r="A3594" t="str">
            <v>CVC2DC18</v>
          </cell>
          <cell r="B3594" t="str">
            <v>RC. Encased Duct banks</v>
          </cell>
          <cell r="C3594" t="str">
            <v>RC. Duct banks</v>
          </cell>
        </row>
        <row r="3595">
          <cell r="A3595" t="str">
            <v>CVC2DC19</v>
          </cell>
          <cell r="B3595" t="str">
            <v>RC. Man holes</v>
          </cell>
          <cell r="C3595" t="str">
            <v>RC. Man holes</v>
          </cell>
        </row>
        <row r="3596">
          <cell r="A3596" t="str">
            <v>CVC2DC20</v>
          </cell>
          <cell r="B3596" t="str">
            <v>2 x 2 RC. encased duct bank</v>
          </cell>
          <cell r="C3596" t="str">
            <v>2 x 2 Rc encased duct bank</v>
          </cell>
        </row>
        <row r="3597">
          <cell r="A3597" t="str">
            <v>CVC2DC21</v>
          </cell>
          <cell r="B3597" t="str">
            <v>2 x 3 RC. encased duct bank</v>
          </cell>
          <cell r="C3597" t="str">
            <v>2 x 3 Rc encased duct bank</v>
          </cell>
        </row>
        <row r="3598">
          <cell r="A3598" t="str">
            <v>CVC2DC22</v>
          </cell>
          <cell r="B3598" t="str">
            <v>3 x 3 RC. encased duct bank</v>
          </cell>
          <cell r="C3598" t="str">
            <v>3 x 3 Rc encased duct bank</v>
          </cell>
        </row>
        <row r="3599">
          <cell r="A3599" t="str">
            <v>CVC2DC23</v>
          </cell>
          <cell r="B3599" t="str">
            <v>RC. manholes, 1.5 x 1.5 m</v>
          </cell>
          <cell r="C3599" t="str">
            <v>RC. manholes, 1.5 x 1.5 m</v>
          </cell>
        </row>
        <row r="3600">
          <cell r="A3600" t="str">
            <v>CVC2DC24</v>
          </cell>
          <cell r="B3600" t="str">
            <v>RC. manholes, 2.0 x 2.0 m</v>
          </cell>
          <cell r="C3600" t="str">
            <v>RC. manholes, 2.0 x 2.0 m</v>
          </cell>
        </row>
        <row r="3601">
          <cell r="A3601" t="str">
            <v>CVC2DC25</v>
          </cell>
          <cell r="B3601" t="str">
            <v xml:space="preserve">Cable ladder 0.60m width type CLE (for transformer) </v>
          </cell>
          <cell r="C3601" t="str">
            <v>Cable ladder 0.60m width type CLE</v>
          </cell>
        </row>
        <row r="3602">
          <cell r="A3602" t="str">
            <v>CVC2DC26</v>
          </cell>
          <cell r="B3602" t="str">
            <v xml:space="preserve">Cable ladder 0.80m width type CLE (for transformer) </v>
          </cell>
          <cell r="C3602" t="str">
            <v>Cable ladder 0.80m width type CLE</v>
          </cell>
        </row>
        <row r="3603">
          <cell r="A3603" t="str">
            <v>CVC2SV01</v>
          </cell>
          <cell r="B3603" t="str">
            <v>SVC. Cable trench</v>
          </cell>
          <cell r="C3603" t="str">
            <v>SVC. Cable trench</v>
          </cell>
        </row>
        <row r="3604">
          <cell r="A3604" t="str">
            <v>C2DCCE01</v>
          </cell>
          <cell r="B3604" t="str">
            <v xml:space="preserve">Reinforced concrete cable trench for ordinary type, having internal width and depth of 2.50m and 1.00m respectively (RC cover excluded) </v>
          </cell>
          <cell r="C3604" t="str">
            <v xml:space="preserve">RFC ordinary  2.50m(RC cover excluded) </v>
          </cell>
        </row>
        <row r="3605">
          <cell r="A3605" t="str">
            <v>C2DCCE02</v>
          </cell>
          <cell r="B3605" t="str">
            <v xml:space="preserve">Reinforced concrete cable trench cover size 2.50m ordinary type </v>
          </cell>
          <cell r="C3605" t="str">
            <v xml:space="preserve">RFC cover size 2.50m ordinary type </v>
          </cell>
        </row>
        <row r="3606">
          <cell r="A3606" t="str">
            <v>C2DCCE03</v>
          </cell>
          <cell r="B3606" t="str">
            <v xml:space="preserve">Reinforced concrete cable trench for across road type, having internal width and depth of 2.50m and 1.00m respectively (RC cover excluded) </v>
          </cell>
          <cell r="C3606" t="str">
            <v xml:space="preserve">RFC across road type(RC cover excluded) </v>
          </cell>
        </row>
        <row r="3607">
          <cell r="A3607" t="str">
            <v>C2DCCE04</v>
          </cell>
          <cell r="B3607" t="str">
            <v xml:space="preserve">Reinforced concrete cable trench cover size 2.50m across type </v>
          </cell>
          <cell r="C3607" t="str">
            <v xml:space="preserve">RFC cover size 2.50m across type </v>
          </cell>
        </row>
        <row r="3608">
          <cell r="A3608" t="str">
            <v>C2DCCE05</v>
          </cell>
          <cell r="B3608" t="str">
            <v xml:space="preserve">Reinforced concrete cable trench for special type, having internal width and depth of 2.50m and 1.00m respectively (RC cover excluded) </v>
          </cell>
          <cell r="C3608" t="str">
            <v xml:space="preserve">RFC special type (RC cover excluded) </v>
          </cell>
        </row>
        <row r="3609">
          <cell r="A3609" t="str">
            <v>C2DCCE06</v>
          </cell>
          <cell r="B3609" t="str">
            <v xml:space="preserve">Reinforced concrete cable trench cover size 2.50m special type </v>
          </cell>
          <cell r="C3609" t="str">
            <v xml:space="preserve">RFC cover size 2.50m special type </v>
          </cell>
        </row>
        <row r="3610">
          <cell r="A3610" t="str">
            <v>C2DCCE07</v>
          </cell>
          <cell r="B3610" t="str">
            <v xml:space="preserve">Reinforced concrete pit for cable termination(outdoor type) at switchyard, including foundation, having internal width, length and depth of 5.50,11.50 and 1.00m respectively </v>
          </cell>
          <cell r="C3610" t="str">
            <v>RFC outdoor type,including foundation</v>
          </cell>
        </row>
        <row r="3611">
          <cell r="A3611" t="str">
            <v>CVC2DC27</v>
          </cell>
          <cell r="B3611" t="str">
            <v>Cable trench including  RC cover  (Type"A"1.20m)</v>
          </cell>
          <cell r="C3611" t="str">
            <v>Cable trench including RC cover"A"1.20m</v>
          </cell>
        </row>
        <row r="3612">
          <cell r="A3612" t="str">
            <v>CVC2DC28</v>
          </cell>
          <cell r="B3612" t="str">
            <v>Cable trench, steel and cover excluded ( Type "A" 3.00m)</v>
          </cell>
          <cell r="C3612" t="str">
            <v>CBT steel cover excluded ("A"3.00m)</v>
          </cell>
        </row>
        <row r="3613">
          <cell r="A3613" t="str">
            <v>CVC2DC29</v>
          </cell>
          <cell r="B3613" t="str">
            <v>Steel cover for cable trench ( Type "A" 3.00m)</v>
          </cell>
          <cell r="C3613" t="str">
            <v>Steel cover for cable trench ("A"3.00m)</v>
          </cell>
        </row>
        <row r="3614">
          <cell r="A3614" t="str">
            <v>CVC2DC30</v>
          </cell>
          <cell r="B3614" t="str">
            <v>Cable trench, steel and cover excluded ( Type "B" 3.00m)</v>
          </cell>
          <cell r="C3614" t="str">
            <v>CBT steel and cover excluded ("B"3.00m)</v>
          </cell>
        </row>
        <row r="3615">
          <cell r="A3615" t="str">
            <v>CVC2DC31</v>
          </cell>
          <cell r="B3615" t="str">
            <v>Steel cover for cable trench ( Type "B" 3.00m)</v>
          </cell>
          <cell r="C3615" t="str">
            <v>Steel cover for cable trench ("B"3.00m)</v>
          </cell>
        </row>
        <row r="3616">
          <cell r="A3616" t="str">
            <v>CVC2DC32</v>
          </cell>
          <cell r="B3616" t="str">
            <v>Standard cable trench, steel cover excluded  (Type"A"1.80m)</v>
          </cell>
          <cell r="C3616" t="str">
            <v>CBT steel cover excluded(Type"A"1.80m)</v>
          </cell>
        </row>
        <row r="3617">
          <cell r="A3617" t="str">
            <v>CVC2DC33</v>
          </cell>
          <cell r="B3617" t="str">
            <v>Standard cable trench, steel cover excluded  (Type"A"2.00m)</v>
          </cell>
          <cell r="C3617" t="str">
            <v>CBTsteel cover excluded  (Type"A"2.00m)</v>
          </cell>
        </row>
        <row r="3618">
          <cell r="A3618" t="str">
            <v>CVC2DC34</v>
          </cell>
          <cell r="B3618" t="str">
            <v>Standard cable trench, steel cover excluded  (Type"B"1.80m)</v>
          </cell>
          <cell r="C3618" t="str">
            <v>CBT steel cover excluded  (Type"B"1.80m)</v>
          </cell>
        </row>
        <row r="3619">
          <cell r="A3619" t="str">
            <v>CVC2DC35</v>
          </cell>
          <cell r="B3619" t="str">
            <v>Steel cover for standard cable trench  (Type"A"1.80m)</v>
          </cell>
          <cell r="C3619" t="str">
            <v>Steel cover for cable trench("A"1.80m)</v>
          </cell>
        </row>
        <row r="3620">
          <cell r="A3620" t="str">
            <v>CVC2DC36</v>
          </cell>
          <cell r="B3620" t="str">
            <v>Steel cover for standard cable trench  (Type"A"2.00m)</v>
          </cell>
          <cell r="C3620" t="str">
            <v>Steel cover for cable trench("A"2.00m)</v>
          </cell>
        </row>
        <row r="3621">
          <cell r="A3621" t="str">
            <v>CVC2DC37</v>
          </cell>
          <cell r="B3621" t="str">
            <v>Steel cover for standard cable trench  (Type"B"1.80m)</v>
          </cell>
          <cell r="C3621" t="str">
            <v>Steel cover for cable trench("B"1.80m)</v>
          </cell>
        </row>
        <row r="3622">
          <cell r="A3622" t="str">
            <v>CVC2DC38</v>
          </cell>
          <cell r="B3622" t="str">
            <v>Standard cable trench, steel cover excluded  (Type"A"1.40m)</v>
          </cell>
          <cell r="C3622" t="str">
            <v>CBT steel cover excluded("A"1.40m)</v>
          </cell>
        </row>
        <row r="3623">
          <cell r="A3623" t="str">
            <v>CVC2DC39</v>
          </cell>
          <cell r="B3623" t="str">
            <v>Standard cable trench, steel cover excluded  (Type"B"1.40m)</v>
          </cell>
          <cell r="C3623" t="str">
            <v>CBT steel cover excluded  (Type"B"1.40m)</v>
          </cell>
        </row>
        <row r="3624">
          <cell r="A3624" t="str">
            <v>CVC2DC40</v>
          </cell>
          <cell r="B3624" t="str">
            <v>Steel cover for standard cable trench  (Type"A"1.40m)</v>
          </cell>
          <cell r="C3624" t="str">
            <v>Steel cover for cable trench("A"1.80m)</v>
          </cell>
        </row>
        <row r="3625">
          <cell r="A3625" t="str">
            <v>CVC2DC41</v>
          </cell>
          <cell r="B3625" t="str">
            <v>Steel cover for standard cable trench  (Type"B"1.40m)</v>
          </cell>
          <cell r="C3625" t="str">
            <v>Steel cover for cable trench("B"1.80m)</v>
          </cell>
        </row>
        <row r="3626">
          <cell r="A3626" t="str">
            <v>CVC2DC42</v>
          </cell>
          <cell r="B3626" t="str">
            <v>Manhole 3.25*3.25 m (MH)</v>
          </cell>
          <cell r="C3626" t="str">
            <v>Manhole 3.25*3.25 m (MH)</v>
          </cell>
        </row>
        <row r="3627">
          <cell r="A3627" t="str">
            <v>CVC2DC43</v>
          </cell>
          <cell r="B3627" t="str">
            <v>Cable trench type "A" for XLPE system (0.60 m)</v>
          </cell>
          <cell r="C3627" t="str">
            <v>type "A" for XLPE system (0.60 m)</v>
          </cell>
        </row>
        <row r="3628">
          <cell r="A3628" t="str">
            <v>CVC2DC44</v>
          </cell>
          <cell r="B3628" t="str">
            <v>Cable trench type "B" for XLPE system (0.60 m)</v>
          </cell>
          <cell r="C3628" t="str">
            <v xml:space="preserve"> type "B" for XLPE system (0.60 m)</v>
          </cell>
        </row>
        <row r="3629">
          <cell r="A3629" t="str">
            <v>CVC2DC45</v>
          </cell>
          <cell r="B3629" t="str">
            <v>Cable trench type "A" for XLPE system (0.80 m)</v>
          </cell>
          <cell r="C3629" t="str">
            <v xml:space="preserve"> type "A" for XLPE system (0.80 m)</v>
          </cell>
        </row>
        <row r="3630">
          <cell r="A3630" t="str">
            <v>CVC2DC46</v>
          </cell>
          <cell r="B3630" t="str">
            <v>Cable trench type "B" for XLPE system (0.80 m)</v>
          </cell>
          <cell r="C3630" t="str">
            <v xml:space="preserve"> type "B" for XLPE system (0.80 m)</v>
          </cell>
        </row>
        <row r="3631">
          <cell r="A3631" t="str">
            <v>CVC2DC47</v>
          </cell>
          <cell r="B3631" t="str">
            <v>Cable trench type "A" for XLPE system (1.00 m)</v>
          </cell>
          <cell r="C3631" t="str">
            <v xml:space="preserve"> type "A" for XLPE system (1.00 m)</v>
          </cell>
        </row>
        <row r="3632">
          <cell r="A3632" t="str">
            <v>CVC2DC48</v>
          </cell>
          <cell r="B3632" t="str">
            <v>Cable trench type "B" for XLPE system (1.00 m)</v>
          </cell>
          <cell r="C3632" t="str">
            <v xml:space="preserve"> type "B" for XLPE system (1.00 m)</v>
          </cell>
        </row>
        <row r="3633">
          <cell r="A3633" t="str">
            <v>CVC2DC49</v>
          </cell>
          <cell r="B3633" t="str">
            <v>Cable trench type "A" for XLPE system (1.20 m)</v>
          </cell>
          <cell r="C3633" t="str">
            <v xml:space="preserve"> type "A" for XLPE system (1.20 m)</v>
          </cell>
        </row>
        <row r="3634">
          <cell r="A3634" t="str">
            <v>CVC2DC50</v>
          </cell>
          <cell r="B3634" t="str">
            <v>Cable trench type "B" for XLPE system (1.20 m)</v>
          </cell>
          <cell r="C3634" t="str">
            <v xml:space="preserve"> type "B" for XLPE system (1.20 m)</v>
          </cell>
        </row>
        <row r="3635">
          <cell r="A3635" t="str">
            <v>CVC2DC51</v>
          </cell>
          <cell r="B3635" t="str">
            <v>Cable trench type "A" for XLPE system (1.50 m)</v>
          </cell>
          <cell r="C3635" t="str">
            <v xml:space="preserve"> type "A" for XLPE system (1.50 m)</v>
          </cell>
        </row>
        <row r="3636">
          <cell r="A3636" t="str">
            <v>CVC2DC52</v>
          </cell>
          <cell r="B3636" t="str">
            <v>Cable trench type "B" for XLPE system (1.50 m)</v>
          </cell>
          <cell r="C3636" t="str">
            <v xml:space="preserve"> type "B" for XLPE system (1.50 m)</v>
          </cell>
        </row>
        <row r="3637">
          <cell r="A3637" t="str">
            <v>CVC2DC53</v>
          </cell>
          <cell r="B3637" t="str">
            <v>Cable trench type "A" for XLPE system (1.80 m)</v>
          </cell>
          <cell r="C3637" t="str">
            <v xml:space="preserve"> type "A" for XLPE system (1.80 m)</v>
          </cell>
        </row>
        <row r="3638">
          <cell r="A3638" t="str">
            <v>CVC2DC54</v>
          </cell>
          <cell r="B3638" t="str">
            <v>Cable trench type "B" for XLPE system (1.80 m)</v>
          </cell>
          <cell r="C3638" t="str">
            <v xml:space="preserve"> type "B" for XLPE system (1.80 m)</v>
          </cell>
        </row>
        <row r="3639">
          <cell r="A3639" t="str">
            <v>CVC2DC55</v>
          </cell>
          <cell r="B3639" t="str">
            <v>RC cover for XLPE system cable trench  (Type"A"0.60m)</v>
          </cell>
          <cell r="C3639" t="str">
            <v>RC cover XLPE cable trench ("A"0.60m)</v>
          </cell>
        </row>
        <row r="3640">
          <cell r="A3640" t="str">
            <v>CVC2DC56</v>
          </cell>
          <cell r="B3640" t="str">
            <v>RC cover for  XLPE system cable trench  (Type"A"0.80m)</v>
          </cell>
          <cell r="C3640" t="str">
            <v>RC cover XLPE cable trench(Type"A"0.80m)</v>
          </cell>
        </row>
        <row r="3641">
          <cell r="A3641" t="str">
            <v>CVC2DC57</v>
          </cell>
          <cell r="B3641" t="str">
            <v>RC cover for  XLPE system cable trench  (Type"A"1.00m)</v>
          </cell>
          <cell r="C3641" t="str">
            <v>RC cover XLPE cable trench(Type"A"1.00m)</v>
          </cell>
        </row>
        <row r="3642">
          <cell r="A3642" t="str">
            <v>CVC2DC58</v>
          </cell>
          <cell r="B3642" t="str">
            <v>RC cover for XLPE system cable trench  (Type"A"1.20m)</v>
          </cell>
          <cell r="C3642" t="str">
            <v>RC cover XLPE cable trench(Type"A"1.20m)</v>
          </cell>
        </row>
        <row r="3643">
          <cell r="A3643" t="str">
            <v>CVC2DC59</v>
          </cell>
          <cell r="B3643" t="str">
            <v>RC cover for XLPE system cable trench  (Type"A"1.50m)</v>
          </cell>
          <cell r="C3643" t="str">
            <v>RC cover XLPE cable trench(Type"A"1.50m)</v>
          </cell>
        </row>
        <row r="3644">
          <cell r="A3644" t="str">
            <v>CVC2DC60</v>
          </cell>
          <cell r="B3644" t="str">
            <v>RC cover for XLPE system cable trench  (Type"A"1.80m)</v>
          </cell>
          <cell r="C3644" t="str">
            <v>RC cover XLPE cable trench(Type"A"1.80m)</v>
          </cell>
        </row>
        <row r="3645">
          <cell r="A3645" t="str">
            <v>CVC2DC61</v>
          </cell>
          <cell r="B3645" t="str">
            <v>Cable trench type "A" for XLPE system (1.40 m)</v>
          </cell>
          <cell r="C3645" t="str">
            <v>Cable trench "A" for XLPE system(1.40 m)</v>
          </cell>
        </row>
        <row r="3646">
          <cell r="A3646" t="str">
            <v>CVC2DC62</v>
          </cell>
          <cell r="B3646" t="str">
            <v>Cable trench type "B" for XLPE system (1.40 m)</v>
          </cell>
          <cell r="C3646" t="str">
            <v>Cable trench "B" for XLPE system(1.40 m)</v>
          </cell>
        </row>
        <row r="3647">
          <cell r="A3647" t="str">
            <v>CVC2DC63</v>
          </cell>
          <cell r="B3647" t="str">
            <v>RC cover for XLPE system cable trench  (Type"A"1.40m)</v>
          </cell>
          <cell r="C3647" t="str">
            <v>RC cover XLPE cable trench(Type"A"1.40m)</v>
          </cell>
        </row>
        <row r="3648">
          <cell r="A3648" t="str">
            <v>CVC2DC64</v>
          </cell>
          <cell r="B3648" t="str">
            <v xml:space="preserve">Stanless steel ladder 2m. height </v>
          </cell>
          <cell r="C3648" t="str">
            <v xml:space="preserve">Stanless steel ladder 2m. height </v>
          </cell>
        </row>
        <row r="3649">
          <cell r="A3649" t="str">
            <v>CVC2DC65</v>
          </cell>
          <cell r="B3649" t="str">
            <v>RC cover for XLPE system cable trench  (Type"B"0.60m)</v>
          </cell>
          <cell r="C3649" t="str">
            <v>RC cover XLPE cable trench(Type"B"0.60m)</v>
          </cell>
        </row>
        <row r="3650">
          <cell r="A3650" t="str">
            <v>CVC2DC66</v>
          </cell>
          <cell r="B3650" t="str">
            <v>RC cover for  XLPE system cable trench  (Type"B"0.80m)</v>
          </cell>
          <cell r="C3650" t="str">
            <v>RC cover XLPE cable trench(Type"B"0.80m)</v>
          </cell>
        </row>
        <row r="3651">
          <cell r="A3651" t="str">
            <v>CVC2DC67</v>
          </cell>
          <cell r="B3651" t="str">
            <v>RC cover for  XLPE system cable trench  (Type"B"1.00m)</v>
          </cell>
          <cell r="C3651" t="str">
            <v>RC cover XLPE cable trench(Type"B"1.00m)</v>
          </cell>
        </row>
        <row r="3652">
          <cell r="A3652" t="str">
            <v>CVC2DC68</v>
          </cell>
          <cell r="B3652" t="str">
            <v>RC cover for XLPE system cable trench  (Type"B"1.20m)</v>
          </cell>
          <cell r="C3652" t="str">
            <v>RC cover XLPE cable trench(Type"B"1.20m)</v>
          </cell>
        </row>
        <row r="3653">
          <cell r="A3653" t="str">
            <v>CVC2DC69</v>
          </cell>
          <cell r="B3653" t="str">
            <v>RC cover for XLPE system cable trench  (Type"B"1.50m)</v>
          </cell>
          <cell r="C3653" t="str">
            <v>RC cover XLPE cable trench(Type"B"1.50m)</v>
          </cell>
        </row>
        <row r="3654">
          <cell r="A3654" t="str">
            <v>CVC2DC70</v>
          </cell>
          <cell r="B3654" t="str">
            <v>RC cover for XLPE system cable trench  (Type"B"1.80m)</v>
          </cell>
          <cell r="C3654" t="str">
            <v>RC cover XLPE cable trench(Type"B"1.80m)</v>
          </cell>
        </row>
        <row r="3655">
          <cell r="A3655" t="str">
            <v>CVC2DC71</v>
          </cell>
          <cell r="B3655" t="str">
            <v>RC cover for XLPE system cable trench  (Type"B"1.40m)</v>
          </cell>
          <cell r="C3655" t="str">
            <v>RC cover XLPE cable trench(Type"B"1.40m)</v>
          </cell>
        </row>
        <row r="3656">
          <cell r="A3656" t="str">
            <v>CVC2DC72</v>
          </cell>
          <cell r="B3656" t="str">
            <v>Cable trench including Rc cover ( Type “A” 0.60m)</v>
          </cell>
          <cell r="C3656" t="str">
            <v>Cabletrench including Rc cover("A"0.60m)</v>
          </cell>
        </row>
        <row r="3657">
          <cell r="A3657" t="str">
            <v>CVC2DC73</v>
          </cell>
          <cell r="B3657" t="str">
            <v>Cable trench including Rc cover ( Type “B” 0.60m)</v>
          </cell>
          <cell r="C3657" t="str">
            <v>Cabletrench including Rc cover(“B”0.60m)</v>
          </cell>
        </row>
        <row r="3658">
          <cell r="A3658" t="str">
            <v>CVC2DC74</v>
          </cell>
          <cell r="B3658" t="str">
            <v>SVC. Cable trench for XLPE system</v>
          </cell>
          <cell r="C3658" t="str">
            <v>SVC. Cable trench for XLPE system</v>
          </cell>
        </row>
        <row r="3659">
          <cell r="A3659" t="str">
            <v>CVC3AC01</v>
          </cell>
          <cell r="B3659" t="str">
            <v xml:space="preserve"> Minimum 13,000 BTU split-type air conditioner, including installation fee ( Not Higher than the price specified by the Bureau of the Budget www.bb.go.th )</v>
          </cell>
          <cell r="C3659" t="str">
            <v>13,000 BTU split-type air conditioner</v>
          </cell>
        </row>
        <row r="3660">
          <cell r="A3660" t="str">
            <v>CVC3AC02</v>
          </cell>
          <cell r="B3660" t="str">
            <v>Minimum 15,000 BTU split-type air conditioner, including installation fee  ( Not Higher than the price specified by the Bureau of the Budget www.bb.go.th )</v>
          </cell>
          <cell r="C3660" t="str">
            <v>15,000 BTU split-type air conditioner</v>
          </cell>
        </row>
        <row r="3661">
          <cell r="A3661" t="str">
            <v>CVC3AC03</v>
          </cell>
          <cell r="B3661" t="str">
            <v>Minimum 18,000 BTU split-type air conditioner, including installation fee  ( Not Higher than the price specified by the Bureau of the Budget www.bb.go.th )</v>
          </cell>
          <cell r="C3661" t="str">
            <v>18,000 BTU split-type air conditioner</v>
          </cell>
        </row>
        <row r="3662">
          <cell r="A3662" t="str">
            <v>CVC3AC04</v>
          </cell>
          <cell r="B3662" t="str">
            <v>Minimum 24,000 BTU split-type air conditioner, including installation fee  ( Not Higher than the price specified by the Bureau of the Budget www.bb.go.th )</v>
          </cell>
          <cell r="C3662" t="str">
            <v>24,000 BTU split-type air conditioner</v>
          </cell>
        </row>
        <row r="3663">
          <cell r="A3663" t="str">
            <v>CVC3AC05</v>
          </cell>
          <cell r="B3663" t="str">
            <v>Minimum 30,000 BTU split-type air conditioner, including installation fee  ( Not Higher than the price specified by the Bureau of the Budget www.bb.go.th )</v>
          </cell>
          <cell r="C3663" t="str">
            <v>30,000 BTU split-type air conditioner</v>
          </cell>
        </row>
        <row r="3664">
          <cell r="A3664" t="str">
            <v>CVC3AC06</v>
          </cell>
          <cell r="B3664" t="str">
            <v>Minimum 36,000 BTU split-type air conditioner, including installation fee  ( Not Higher than the price specified by the Bureau of the Budget www.bb.go.th )</v>
          </cell>
          <cell r="C3664" t="str">
            <v>36,000 BTU split-type air conditioner</v>
          </cell>
        </row>
        <row r="3665">
          <cell r="A3665" t="str">
            <v>CVC3AC07</v>
          </cell>
          <cell r="B3665" t="str">
            <v>Minimum 40,000 BTU split-type air conditioner, including installation fee  ( Not Higher than the price specified by the Bureau of the Budget www.bb.go.th )</v>
          </cell>
          <cell r="C3665" t="str">
            <v>40,000 BTU split-type air conditioner</v>
          </cell>
        </row>
        <row r="3666">
          <cell r="A3666" t="str">
            <v>CVC3AC08</v>
          </cell>
          <cell r="B3666" t="str">
            <v>Minimum 44,000 BTU split-type air conditioner, including installation fee  ( Not Higher than the price specified by the Bureau of the Budget www.bb.go.th )</v>
          </cell>
          <cell r="C3666" t="str">
            <v>44,000 BTU split-type air conditioner</v>
          </cell>
        </row>
        <row r="3667">
          <cell r="A3667" t="str">
            <v>CVC3AC09</v>
          </cell>
          <cell r="B3667" t="str">
            <v>Minimum 48,000 BTU split-type air conditioner, including installation fee  ( Not Higher than the price specified by the Bureau of the Budget www.bb.go.th )</v>
          </cell>
          <cell r="C3667" t="str">
            <v>48,000 BTU split-type air conditioner</v>
          </cell>
        </row>
        <row r="3668">
          <cell r="A3668" t="str">
            <v>CVC3AC10</v>
          </cell>
          <cell r="B3668" t="str">
            <v>Minimum 50,000 BTU split-type air conditioner, including installation fee  ( Not Higher than the price specified by the Bureau of the Budget www.bb.go.th )</v>
          </cell>
          <cell r="C3668" t="str">
            <v>50,000 BTU split-type air conditioner</v>
          </cell>
        </row>
        <row r="3669">
          <cell r="A3669" t="str">
            <v>CVC3AC11</v>
          </cell>
          <cell r="B3669" t="str">
            <v>Extra work for air conditioning system</v>
          </cell>
          <cell r="C3669" t="str">
            <v>Extra work for air condition system</v>
          </cell>
        </row>
        <row r="3670">
          <cell r="A3670" t="str">
            <v>CVC3AC12</v>
          </cell>
          <cell r="B3670" t="str">
            <v>Ventilation system for battery room</v>
          </cell>
          <cell r="C3670" t="str">
            <v>Ventilation system for battery room</v>
          </cell>
        </row>
        <row r="3671">
          <cell r="A3671" t="str">
            <v>CVC3AC13</v>
          </cell>
          <cell r="B3671" t="str">
            <v>Ventilation system for GIS area</v>
          </cell>
          <cell r="C3671" t="str">
            <v>Ventilation system for GIS area</v>
          </cell>
        </row>
        <row r="3672">
          <cell r="A3672" t="str">
            <v>CVC3AC14</v>
          </cell>
          <cell r="B3672" t="str">
            <v>Ventilation system for control and relay area</v>
          </cell>
          <cell r="C3672" t="str">
            <v>Ventilation system control&amp;relay area</v>
          </cell>
        </row>
        <row r="3673">
          <cell r="A3673" t="str">
            <v>CVC3AC15</v>
          </cell>
          <cell r="B3673" t="str">
            <v>Ventilation system for switchgear building</v>
          </cell>
          <cell r="C3673" t="str">
            <v>Ventilation system for switchgear bd.</v>
          </cell>
        </row>
        <row r="3674">
          <cell r="A3674" t="str">
            <v>CVC3FS01</v>
          </cell>
          <cell r="B3674" t="str">
            <v>Reserved inert gas tank of 80 liters capacity</v>
          </cell>
          <cell r="C3674" t="str">
            <v>Inert tank</v>
          </cell>
        </row>
        <row r="3675">
          <cell r="A3675" t="str">
            <v>CVC3FT01</v>
          </cell>
          <cell r="B3675" t="str">
            <v>Working desk</v>
          </cell>
          <cell r="C3675" t="str">
            <v>Working desk</v>
          </cell>
        </row>
        <row r="3676">
          <cell r="A3676" t="str">
            <v>CVC3FT02</v>
          </cell>
          <cell r="B3676" t="str">
            <v>Conference table</v>
          </cell>
          <cell r="C3676" t="str">
            <v>Conference table</v>
          </cell>
        </row>
        <row r="3677">
          <cell r="A3677" t="str">
            <v>CVC3FT03</v>
          </cell>
          <cell r="B3677" t="str">
            <v>Sofa bed</v>
          </cell>
          <cell r="C3677" t="str">
            <v>Sofa bed</v>
          </cell>
        </row>
        <row r="3678">
          <cell r="A3678" t="str">
            <v>CVC3FT04</v>
          </cell>
          <cell r="B3678" t="str">
            <v>Pantry counter with storage side board and stainless sink</v>
          </cell>
          <cell r="C3678" t="str">
            <v xml:space="preserve">Pantry counter </v>
          </cell>
        </row>
        <row r="3679">
          <cell r="A3679" t="str">
            <v>CVC3FT05</v>
          </cell>
          <cell r="B3679" t="str">
            <v>9 or 10 CB.FT. refrigerator</v>
          </cell>
          <cell r="C3679" t="str">
            <v>9 or 10 CB.FT. refrigerator</v>
          </cell>
        </row>
        <row r="3680">
          <cell r="A3680" t="str">
            <v>CVC3FT06</v>
          </cell>
          <cell r="B3680" t="str">
            <v>Document shelf storage</v>
          </cell>
          <cell r="C3680" t="str">
            <v>Document shelf storage</v>
          </cell>
        </row>
        <row r="3681">
          <cell r="A3681" t="str">
            <v>CVC3FT07</v>
          </cell>
          <cell r="B3681" t="str">
            <v>Television (42 inch)</v>
          </cell>
          <cell r="C3681" t="str">
            <v>TV 42inch</v>
          </cell>
        </row>
        <row r="3682">
          <cell r="A3682" t="str">
            <v>CVC3FT08</v>
          </cell>
          <cell r="B3682" t="str">
            <v>Working chair</v>
          </cell>
          <cell r="C3682" t="str">
            <v>Working chair</v>
          </cell>
        </row>
        <row r="3683">
          <cell r="A3683" t="str">
            <v>CVC3FT09</v>
          </cell>
          <cell r="B3683" t="str">
            <v>Portable fire extinguisher (Co2 ; 10 lbs)</v>
          </cell>
          <cell r="C3683" t="str">
            <v>Portable fire extinguisher(Co2 ; 10 lbs)</v>
          </cell>
        </row>
        <row r="3684">
          <cell r="A3684" t="str">
            <v>CVC3FT10</v>
          </cell>
          <cell r="B3684" t="str">
            <v>Bed</v>
          </cell>
          <cell r="C3684" t="str">
            <v>Bed</v>
          </cell>
        </row>
        <row r="3685">
          <cell r="A3685" t="str">
            <v>CVC3FT11</v>
          </cell>
          <cell r="B3685" t="str">
            <v>Water filter</v>
          </cell>
          <cell r="C3685" t="str">
            <v>Water filter</v>
          </cell>
        </row>
        <row r="3686">
          <cell r="A3686" t="str">
            <v>CVC3FT12</v>
          </cell>
          <cell r="B3686" t="str">
            <v>Sofa</v>
          </cell>
          <cell r="C3686" t="str">
            <v>Sofa</v>
          </cell>
        </row>
        <row r="3687">
          <cell r="A3687" t="str">
            <v>CVC3FT13</v>
          </cell>
          <cell r="B3687" t="str">
            <v>Other furniture as specified in the Architectural drawings</v>
          </cell>
          <cell r="C3687" t="str">
            <v>Other furniture as specified in the Architectural drawings</v>
          </cell>
        </row>
        <row r="3688">
          <cell r="A3688" t="str">
            <v>CVC3FT14</v>
          </cell>
          <cell r="B3688" t="str">
            <v xml:space="preserve">Document shelf cabinet </v>
          </cell>
          <cell r="C3688" t="str">
            <v xml:space="preserve">Document shelf cabinet </v>
          </cell>
        </row>
        <row r="3689">
          <cell r="A3689" t="str">
            <v>CVC3FT15</v>
          </cell>
          <cell r="B3689" t="str">
            <v>Lockers</v>
          </cell>
          <cell r="C3689" t="str">
            <v>Lockers</v>
          </cell>
        </row>
        <row r="3690">
          <cell r="A3690" t="str">
            <v>CVC3CB02</v>
          </cell>
          <cell r="B3690" t="str">
            <v xml:space="preserve">Building facilities for 230 kV Control Building 1 set </v>
          </cell>
          <cell r="C3690" t="str">
            <v>230 kV Control Building facilities</v>
          </cell>
        </row>
        <row r="3691">
          <cell r="A3691" t="str">
            <v>CVC3CB03</v>
          </cell>
          <cell r="B3691" t="str">
            <v>115 kV Control  Building 1 set (Structure &amp; foundation and Architectural work)</v>
          </cell>
          <cell r="C3691" t="str">
            <v xml:space="preserve">115 kV Control  Building </v>
          </cell>
        </row>
        <row r="3692">
          <cell r="A3692" t="str">
            <v>CVC3CB04</v>
          </cell>
          <cell r="B3692" t="str">
            <v xml:space="preserve">Building facilities for 115 kV Control Building 1 set </v>
          </cell>
          <cell r="C3692" t="str">
            <v>115 kV Control Building facilities</v>
          </cell>
        </row>
        <row r="3693">
          <cell r="A3693" t="str">
            <v>CVC3CB05</v>
          </cell>
          <cell r="B3693" t="str">
            <v>Extend existing Control  Building
 (Structure &amp; foundation and Architectural work)</v>
          </cell>
          <cell r="C3693" t="str">
            <v>Extend Control  Building</v>
          </cell>
        </row>
        <row r="3694">
          <cell r="A3694" t="str">
            <v>CVC3CB06</v>
          </cell>
          <cell r="B3694" t="str">
            <v>Modified Battery Room</v>
          </cell>
          <cell r="C3694" t="str">
            <v>Modified Battery Room</v>
          </cell>
        </row>
        <row r="3695">
          <cell r="A3695" t="str">
            <v>CVC3CB07</v>
          </cell>
          <cell r="B3695" t="str">
            <v>Building facilities for extend Control  Building</v>
          </cell>
          <cell r="C3695" t="str">
            <v>Bldg.facilities for extend Control Bldg.</v>
          </cell>
        </row>
        <row r="3696">
          <cell r="A3696" t="str">
            <v>CVC3CB08</v>
          </cell>
          <cell r="B3696" t="str">
            <v>Cable tray and cable ladder for all cable trench of Control Building</v>
          </cell>
          <cell r="C3696" t="str">
            <v>tray/ladder for cable of ControlBuilding</v>
          </cell>
        </row>
        <row r="3697">
          <cell r="A3697" t="str">
            <v>CVC3CB09</v>
          </cell>
          <cell r="B3697" t="str">
            <v>Fire protection system (inert gas and detectors) for 115 kV  Control building</v>
          </cell>
          <cell r="C3697" t="str">
            <v xml:space="preserve">Fire protection(inert gas&amp;detect.)115kV </v>
          </cell>
        </row>
        <row r="3698">
          <cell r="A3698" t="str">
            <v>CVC3CB10</v>
          </cell>
          <cell r="B3698" t="str">
            <v>230kV.Control Building 7.00*16.80 (AU1)</v>
          </cell>
          <cell r="C3698" t="str">
            <v>230kV.Control Building 7.00*16.80 (AU1)</v>
          </cell>
        </row>
        <row r="3699">
          <cell r="A3699" t="str">
            <v>CVC3CB11</v>
          </cell>
          <cell r="B3699" t="str">
            <v>Fire protection system (inert gas and detectors) for 230 kV  Control building</v>
          </cell>
          <cell r="C3699" t="str">
            <v xml:space="preserve">Fire protection(inert gas&amp;detect.)230kV </v>
          </cell>
        </row>
        <row r="3700">
          <cell r="A3700" t="str">
            <v>CVC3CB12</v>
          </cell>
          <cell r="B3700" t="str">
            <v>Control building (12.00 x 22.00 m)</v>
          </cell>
          <cell r="C3700" t="str">
            <v>Control building (12.00 x 22.00 m)</v>
          </cell>
        </row>
        <row r="3701">
          <cell r="A3701" t="str">
            <v>CVC3CB13</v>
          </cell>
          <cell r="B3701" t="str">
            <v>230kV Control Building</v>
          </cell>
          <cell r="C3701" t="str">
            <v>230kV Control Building</v>
          </cell>
        </row>
        <row r="3702">
          <cell r="A3702" t="str">
            <v>CVC3CB14</v>
          </cell>
          <cell r="B3702" t="str">
            <v>Structure and Foundation</v>
          </cell>
          <cell r="C3702" t="str">
            <v>Structure and Foundation</v>
          </cell>
        </row>
        <row r="3703">
          <cell r="A3703" t="str">
            <v>CVC3CB15</v>
          </cell>
          <cell r="B3703" t="str">
            <v>Architectural : all Building</v>
          </cell>
          <cell r="C3703" t="str">
            <v>Architectural : all Building</v>
          </cell>
        </row>
        <row r="3704">
          <cell r="A3704" t="str">
            <v>CVC3CB16</v>
          </cell>
          <cell r="B3704" t="str">
            <v>Plumbing system for water supply, building drain and vent , storm drain and fire protection system</v>
          </cell>
          <cell r="C3704" t="str">
            <v>Plumbing system, fire protection system</v>
          </cell>
        </row>
        <row r="3705">
          <cell r="A3705" t="str">
            <v>CVC3CB17</v>
          </cell>
          <cell r="B3705" t="str">
            <v>Electricity illumination, Power supply , and Telephone System including cable work for illumination</v>
          </cell>
          <cell r="C3705" t="str">
            <v>Electricity illumination,Telephone Sys.</v>
          </cell>
        </row>
        <row r="3706">
          <cell r="A3706" t="str">
            <v>CVC3CB18</v>
          </cell>
          <cell r="B3706" t="str">
            <v xml:space="preserve">Air conditioning system and  Ventilation system </v>
          </cell>
          <cell r="C3706" t="str">
            <v>Air conditioning, Ventilation system</v>
          </cell>
        </row>
        <row r="3707">
          <cell r="A3707" t="str">
            <v>CVC3CB19</v>
          </cell>
          <cell r="B3707" t="str">
            <v>Elevator system</v>
          </cell>
          <cell r="C3707" t="str">
            <v>Elevator system</v>
          </cell>
        </row>
        <row r="3708">
          <cell r="A3708" t="str">
            <v>CVC3CB20</v>
          </cell>
          <cell r="B3708" t="str">
            <v>Cable tray and cable ladder including grounding and labeling</v>
          </cell>
          <cell r="C3708" t="str">
            <v xml:space="preserve">Cable tray and cable ladder </v>
          </cell>
        </row>
        <row r="3709">
          <cell r="A3709" t="str">
            <v>CVC3CB21</v>
          </cell>
          <cell r="B3709" t="str">
            <v xml:space="preserve">Furniture, signboard and room name sign </v>
          </cell>
          <cell r="C3709" t="str">
            <v>Furniture, signboard and room name sign</v>
          </cell>
        </row>
        <row r="3710">
          <cell r="A3710" t="str">
            <v>CVC3CB22</v>
          </cell>
          <cell r="B3710" t="str">
            <v>Landscape</v>
          </cell>
          <cell r="C3710" t="str">
            <v>Landscape</v>
          </cell>
        </row>
        <row r="3711">
          <cell r="A3711" t="str">
            <v>CVC3CB23</v>
          </cell>
          <cell r="B3711" t="str">
            <v>500kV Control Building</v>
          </cell>
          <cell r="C3711" t="str">
            <v>500kV Control Building</v>
          </cell>
        </row>
        <row r="3712">
          <cell r="A3712" t="str">
            <v>CVC3CB24</v>
          </cell>
          <cell r="B3712" t="str">
            <v>Structure and Foundation</v>
          </cell>
          <cell r="C3712" t="str">
            <v>Structure and Foundation</v>
          </cell>
        </row>
        <row r="3713">
          <cell r="A3713" t="str">
            <v>CVC3CB25</v>
          </cell>
          <cell r="B3713" t="str">
            <v>Architectural : all Building</v>
          </cell>
          <cell r="C3713" t="str">
            <v>Architectural : all Building</v>
          </cell>
        </row>
        <row r="3714">
          <cell r="A3714" t="str">
            <v>CVC3CB26</v>
          </cell>
          <cell r="B3714" t="str">
            <v>Plumbing system for water supply, building drain and vent , storm drain and fire protection system</v>
          </cell>
          <cell r="C3714" t="str">
            <v>Plumbing system, fire protection system</v>
          </cell>
        </row>
        <row r="3715">
          <cell r="A3715" t="str">
            <v>CVC3CB27</v>
          </cell>
          <cell r="B3715" t="str">
            <v>Electricity illumination, Power supply , and Telephone System including cable work for illumination</v>
          </cell>
          <cell r="C3715" t="str">
            <v>Electricity illumination,Telephone Sys.</v>
          </cell>
        </row>
        <row r="3716">
          <cell r="A3716" t="str">
            <v>CVC3CB28</v>
          </cell>
          <cell r="B3716" t="str">
            <v>Air conditioning system and  Ventilation system</v>
          </cell>
          <cell r="C3716" t="str">
            <v>Air conditioning, Ventilation system</v>
          </cell>
        </row>
        <row r="3717">
          <cell r="A3717" t="str">
            <v>CVC3CB29</v>
          </cell>
          <cell r="B3717" t="str">
            <v>Elevator system</v>
          </cell>
          <cell r="C3717" t="str">
            <v>Elevator system</v>
          </cell>
        </row>
        <row r="3718">
          <cell r="A3718" t="str">
            <v>CVC3CB30</v>
          </cell>
          <cell r="B3718" t="str">
            <v>Cable tray and cable ladder including grounding and labeling</v>
          </cell>
          <cell r="C3718" t="str">
            <v xml:space="preserve">Cable tray and cable ladder </v>
          </cell>
        </row>
        <row r="3719">
          <cell r="A3719" t="str">
            <v>CVC3CB31</v>
          </cell>
          <cell r="B3719" t="str">
            <v xml:space="preserve">Furniture, signboard and room name sign </v>
          </cell>
          <cell r="C3719" t="str">
            <v>Furniture, signboard and room name sign</v>
          </cell>
        </row>
        <row r="3720">
          <cell r="A3720" t="str">
            <v>CVC3CB32</v>
          </cell>
          <cell r="B3720" t="str">
            <v>Landscape</v>
          </cell>
          <cell r="C3720" t="str">
            <v>Landscape</v>
          </cell>
        </row>
        <row r="3721">
          <cell r="A3721" t="str">
            <v>CVC3CB33</v>
          </cell>
          <cell r="B3721" t="str">
            <v>Control building (8.00 x 22.00 m)</v>
          </cell>
          <cell r="C3721" t="str">
            <v>Control building (8.00 x 22.00 m)</v>
          </cell>
        </row>
        <row r="3722">
          <cell r="A3722" t="str">
            <v>CVC3CB34</v>
          </cell>
          <cell r="B3722" t="str">
            <v>Exiting to be removed</v>
          </cell>
          <cell r="C3722" t="str">
            <v>Exiting to be removed</v>
          </cell>
        </row>
        <row r="3723">
          <cell r="A3723" t="str">
            <v>CVC3CB9</v>
          </cell>
          <cell r="B3723" t="str">
            <v>500 kV Control Building</v>
          </cell>
          <cell r="C3723" t="str">
            <v>500 kV Control Building</v>
          </cell>
        </row>
        <row r="3724">
          <cell r="A3724" t="str">
            <v>CVC3CB9.01</v>
          </cell>
          <cell r="B3724" t="str">
            <v>Structure and Foundation</v>
          </cell>
          <cell r="C3724" t="str">
            <v>Structure and Foundation</v>
          </cell>
        </row>
        <row r="3725">
          <cell r="A3725" t="str">
            <v>CVC3CB9.02</v>
          </cell>
          <cell r="B3725" t="str">
            <v>Architectural : all Building</v>
          </cell>
          <cell r="C3725" t="str">
            <v>Architectural : all Building</v>
          </cell>
        </row>
        <row r="3726">
          <cell r="A3726" t="str">
            <v>CVC3CB9.03</v>
          </cell>
          <cell r="B3726" t="str">
            <v xml:space="preserve">Plumbing system for water supply, building drain , vent and storm drain </v>
          </cell>
          <cell r="C3726" t="str">
            <v>Plumbing system</v>
          </cell>
        </row>
        <row r="3727">
          <cell r="A3727" t="str">
            <v>CVC3CB9.04</v>
          </cell>
          <cell r="B3727" t="str">
            <v xml:space="preserve">Fire protection system </v>
          </cell>
          <cell r="C3727" t="str">
            <v xml:space="preserve">Fire protection system </v>
          </cell>
        </row>
        <row r="3728">
          <cell r="A3728" t="str">
            <v>CVC3CB9.05</v>
          </cell>
          <cell r="B3728" t="str">
            <v>Electricity illumination, Power supply , and Telephone System including cable work for illumination</v>
          </cell>
          <cell r="C3728" t="str">
            <v>Electricity illumination, Power supply</v>
          </cell>
        </row>
        <row r="3729">
          <cell r="A3729" t="str">
            <v>CVC3CB9.06</v>
          </cell>
          <cell r="B3729" t="str">
            <v xml:space="preserve">Air conditioning system and  Ventilation system </v>
          </cell>
          <cell r="C3729" t="str">
            <v>Air conditioning system</v>
          </cell>
        </row>
        <row r="3730">
          <cell r="A3730" t="str">
            <v>CVC3CB9.07</v>
          </cell>
          <cell r="B3730" t="str">
            <v>Cable tray and cable ladder including grounding and labeling</v>
          </cell>
          <cell r="C3730" t="str">
            <v>Cable tray and cable ladder</v>
          </cell>
        </row>
        <row r="3731">
          <cell r="A3731" t="str">
            <v>CVC3CB9.08</v>
          </cell>
          <cell r="B3731" t="str">
            <v xml:space="preserve">Furniture, signboard and room name sign </v>
          </cell>
          <cell r="C3731" t="str">
            <v>Furniture, signboard and room name sign</v>
          </cell>
        </row>
        <row r="3732">
          <cell r="A3732" t="str">
            <v>CVC3CB9.09</v>
          </cell>
          <cell r="B3732" t="str">
            <v>Landscape</v>
          </cell>
          <cell r="C3732" t="str">
            <v>Landscape</v>
          </cell>
        </row>
        <row r="3733">
          <cell r="A3733" t="str">
            <v>CVC3CB9.10</v>
          </cell>
          <cell r="B3733" t="str">
            <v>Static pile load test</v>
          </cell>
          <cell r="C3733" t="str">
            <v>Static pile load test</v>
          </cell>
        </row>
        <row r="3734">
          <cell r="A3734" t="str">
            <v>CVC3CB9.11</v>
          </cell>
          <cell r="B3734" t="str">
            <v>Elevator system</v>
          </cell>
          <cell r="C3734" t="str">
            <v>Elevator system</v>
          </cell>
        </row>
        <row r="3735">
          <cell r="A3735" t="str">
            <v>CVC3CBRB7</v>
          </cell>
          <cell r="B3735" t="str">
            <v>115 kV Control with Relay Building</v>
          </cell>
          <cell r="C3735" t="str">
            <v>115 kV Control with Relay Building</v>
          </cell>
        </row>
        <row r="3736">
          <cell r="A3736" t="str">
            <v>CVC3CBRB7.01</v>
          </cell>
          <cell r="B3736" t="str">
            <v>Structure and Foundation</v>
          </cell>
          <cell r="C3736" t="str">
            <v>Structure and Foundation</v>
          </cell>
        </row>
        <row r="3737">
          <cell r="A3737" t="str">
            <v>CVC3CBRB7.02</v>
          </cell>
          <cell r="B3737" t="str">
            <v>Architectural : all Building</v>
          </cell>
          <cell r="C3737" t="str">
            <v>Architectural : all Building</v>
          </cell>
        </row>
        <row r="3738">
          <cell r="A3738" t="str">
            <v>CVC3CBRB7.03</v>
          </cell>
          <cell r="B3738" t="str">
            <v xml:space="preserve">Plumbing system for water supply, building drain , vent and storm drain </v>
          </cell>
          <cell r="C3738" t="str">
            <v>Plumbing system</v>
          </cell>
        </row>
        <row r="3739">
          <cell r="A3739" t="str">
            <v>CVC3CBRB7.04</v>
          </cell>
          <cell r="B3739" t="str">
            <v>Fire protection system</v>
          </cell>
          <cell r="C3739" t="str">
            <v xml:space="preserve">Fire protection system </v>
          </cell>
        </row>
        <row r="3740">
          <cell r="A3740" t="str">
            <v>CVC3CBRB7.05</v>
          </cell>
          <cell r="B3740" t="str">
            <v>Electricity illumination, Power supply , and Telephone System including cable work for illumination</v>
          </cell>
          <cell r="C3740" t="str">
            <v>Electricity illumination, Power supply</v>
          </cell>
        </row>
        <row r="3741">
          <cell r="A3741" t="str">
            <v>CVC3CBRB7.06</v>
          </cell>
          <cell r="B3741" t="str">
            <v xml:space="preserve">Air conditioning system and  Ventilation system </v>
          </cell>
          <cell r="C3741" t="str">
            <v>Air conditioning system</v>
          </cell>
        </row>
        <row r="3742">
          <cell r="A3742" t="str">
            <v>CVC3CBRB7.07</v>
          </cell>
          <cell r="B3742" t="str">
            <v>Cable tray and cable ladder including grounding and labeling</v>
          </cell>
          <cell r="C3742" t="str">
            <v>Cable tray and cable ladder</v>
          </cell>
        </row>
        <row r="3743">
          <cell r="A3743" t="str">
            <v>CVC3CBRB7.08</v>
          </cell>
          <cell r="B3743" t="str">
            <v xml:space="preserve">Furniture, signboard and room name sign </v>
          </cell>
          <cell r="C3743" t="str">
            <v>Furniture, signboard and room name sign</v>
          </cell>
        </row>
        <row r="3744">
          <cell r="A3744" t="str">
            <v>CVC3CBRB7.09</v>
          </cell>
          <cell r="B3744" t="str">
            <v>Landscape</v>
          </cell>
          <cell r="C3744" t="str">
            <v>Landscape</v>
          </cell>
        </row>
        <row r="3745">
          <cell r="A3745" t="str">
            <v>CVC3CBRB7.10</v>
          </cell>
          <cell r="B3745" t="str">
            <v>Static pile load test</v>
          </cell>
          <cell r="C3745" t="str">
            <v>Static pile load test</v>
          </cell>
        </row>
        <row r="3746">
          <cell r="A3746" t="str">
            <v>CVC3CBRB7.11</v>
          </cell>
          <cell r="B3746" t="str">
            <v>Elevator system</v>
          </cell>
          <cell r="C3746" t="str">
            <v>Elevator system</v>
          </cell>
        </row>
        <row r="3747">
          <cell r="A3747" t="str">
            <v>CVC3CBRB8</v>
          </cell>
          <cell r="B3747" t="str">
            <v>230 kV Control with Relay Building</v>
          </cell>
          <cell r="C3747" t="str">
            <v>230 kV Control with Relay Building</v>
          </cell>
        </row>
        <row r="3748">
          <cell r="A3748" t="str">
            <v>CVC3CBRB8.01</v>
          </cell>
          <cell r="B3748" t="str">
            <v>Structure and Foundation</v>
          </cell>
          <cell r="C3748" t="str">
            <v>Structure and Foundation</v>
          </cell>
        </row>
        <row r="3749">
          <cell r="A3749" t="str">
            <v>CVC3CBRB8.02</v>
          </cell>
          <cell r="B3749" t="str">
            <v>Architectural : all Building</v>
          </cell>
          <cell r="C3749" t="str">
            <v>Architectural : all Building</v>
          </cell>
        </row>
        <row r="3750">
          <cell r="A3750" t="str">
            <v>CVC3CBRB8.03</v>
          </cell>
          <cell r="B3750" t="str">
            <v xml:space="preserve">Plumbing system for water supply, building drain , vent and storm drain </v>
          </cell>
          <cell r="C3750" t="str">
            <v>Plumbing system</v>
          </cell>
        </row>
        <row r="3751">
          <cell r="A3751" t="str">
            <v>CVC3CBRB8.04</v>
          </cell>
          <cell r="B3751" t="str">
            <v>Fire protection system</v>
          </cell>
          <cell r="C3751" t="str">
            <v xml:space="preserve">Fire protection system </v>
          </cell>
        </row>
        <row r="3752">
          <cell r="A3752" t="str">
            <v>CVC3CBRB8.05</v>
          </cell>
          <cell r="B3752" t="str">
            <v>Electricity illumination, Power supply , and Telephone System including cable work for illumination</v>
          </cell>
          <cell r="C3752" t="str">
            <v>Electricity illumination, Power supply</v>
          </cell>
        </row>
        <row r="3753">
          <cell r="A3753" t="str">
            <v>CVC3CBRB8.06</v>
          </cell>
          <cell r="B3753" t="str">
            <v>Air conditioning system and  Ventilation system</v>
          </cell>
          <cell r="C3753" t="str">
            <v>Air conditioning system</v>
          </cell>
        </row>
        <row r="3754">
          <cell r="A3754" t="str">
            <v>CVC3CBRB8.07</v>
          </cell>
          <cell r="B3754" t="str">
            <v>Cable tray and cable ladder including grounding and labeling</v>
          </cell>
          <cell r="C3754" t="str">
            <v>Cable tray and cable ladder</v>
          </cell>
        </row>
        <row r="3755">
          <cell r="A3755" t="str">
            <v>CVC3CBRB8.08</v>
          </cell>
          <cell r="B3755" t="str">
            <v xml:space="preserve">Furniture, signboard and room name sign </v>
          </cell>
          <cell r="C3755" t="str">
            <v>Furniture, signboard and room name sign</v>
          </cell>
        </row>
        <row r="3756">
          <cell r="A3756" t="str">
            <v>CVC3CBRB8.09</v>
          </cell>
          <cell r="B3756" t="str">
            <v>Landscape</v>
          </cell>
          <cell r="C3756" t="str">
            <v>Landscape</v>
          </cell>
        </row>
        <row r="3757">
          <cell r="A3757" t="str">
            <v>CVC3CBRB8.10</v>
          </cell>
          <cell r="B3757" t="str">
            <v>Static pile load test</v>
          </cell>
          <cell r="C3757" t="str">
            <v>Static pile load test</v>
          </cell>
        </row>
        <row r="3758">
          <cell r="A3758" t="str">
            <v>CVC3CBRB8.11</v>
          </cell>
          <cell r="B3758" t="str">
            <v>Elevator system</v>
          </cell>
          <cell r="C3758" t="str">
            <v>Elevator system</v>
          </cell>
        </row>
        <row r="3759">
          <cell r="A3759" t="str">
            <v>CVC3CBSW7</v>
          </cell>
          <cell r="B3759" t="str">
            <v>115 kV Control with 33 kV Switchgear building</v>
          </cell>
          <cell r="C3759" t="str">
            <v>115 kV Control with 33 kV Switchgear</v>
          </cell>
        </row>
        <row r="3760">
          <cell r="A3760" t="str">
            <v>CVC3CBSW7.01</v>
          </cell>
          <cell r="B3760" t="str">
            <v>Structure and Foundation</v>
          </cell>
          <cell r="C3760" t="str">
            <v>Structure and Foundation</v>
          </cell>
        </row>
        <row r="3761">
          <cell r="A3761" t="str">
            <v>CVC3CBSW7.02</v>
          </cell>
          <cell r="B3761" t="str">
            <v>Architectural : all Building</v>
          </cell>
          <cell r="C3761" t="str">
            <v>Architectural : all Building</v>
          </cell>
        </row>
        <row r="3762">
          <cell r="A3762" t="str">
            <v>CVC3CBSW7.03</v>
          </cell>
          <cell r="B3762" t="str">
            <v xml:space="preserve">Plumbing system for water supply, building drain , vent and storm drain </v>
          </cell>
          <cell r="C3762" t="str">
            <v>Plumbing system</v>
          </cell>
        </row>
        <row r="3763">
          <cell r="A3763" t="str">
            <v>CVC3CBSW7.04</v>
          </cell>
          <cell r="B3763" t="str">
            <v>Fire protection system</v>
          </cell>
          <cell r="C3763" t="str">
            <v xml:space="preserve">Fire protection system </v>
          </cell>
        </row>
        <row r="3764">
          <cell r="A3764" t="str">
            <v>CVC3CBSW7.05</v>
          </cell>
          <cell r="B3764" t="str">
            <v>Electricity illumination, Power supply , and Telephone System including cable work for illumination</v>
          </cell>
          <cell r="C3764" t="str">
            <v>Electricity illumination, Power supply</v>
          </cell>
        </row>
        <row r="3765">
          <cell r="A3765" t="str">
            <v>CVC3CBSW7.06</v>
          </cell>
          <cell r="B3765" t="str">
            <v xml:space="preserve">Air conditioning system and  Ventilation system </v>
          </cell>
          <cell r="C3765" t="str">
            <v>Air conditioning system</v>
          </cell>
        </row>
        <row r="3766">
          <cell r="A3766" t="str">
            <v>CVC3CBSW7.07</v>
          </cell>
          <cell r="B3766" t="str">
            <v>Cable tray and cable ladder including grounding and labeling</v>
          </cell>
          <cell r="C3766" t="str">
            <v>Cable tray and cable ladder</v>
          </cell>
        </row>
        <row r="3767">
          <cell r="A3767" t="str">
            <v>CVC3CBSW7.08</v>
          </cell>
          <cell r="B3767" t="str">
            <v xml:space="preserve">Furniture, signboard and room name sign </v>
          </cell>
          <cell r="C3767" t="str">
            <v>Furniture, signboard and room name sign</v>
          </cell>
        </row>
        <row r="3768">
          <cell r="A3768" t="str">
            <v>CVC3CBSW7.09</v>
          </cell>
          <cell r="B3768" t="str">
            <v>Landscape</v>
          </cell>
          <cell r="C3768" t="str">
            <v>Landscape</v>
          </cell>
        </row>
        <row r="3769">
          <cell r="A3769" t="str">
            <v>CVC3CBSW7.10</v>
          </cell>
          <cell r="B3769" t="str">
            <v>Static pile load test</v>
          </cell>
          <cell r="C3769" t="str">
            <v>Static pile load test</v>
          </cell>
        </row>
        <row r="3770">
          <cell r="A3770" t="str">
            <v>CVC3CBSW7.11</v>
          </cell>
          <cell r="B3770" t="str">
            <v>Elevator system</v>
          </cell>
          <cell r="C3770" t="str">
            <v>Elevator system</v>
          </cell>
        </row>
        <row r="3771">
          <cell r="A3771" t="str">
            <v>CVC3CRB01</v>
          </cell>
          <cell r="B3771" t="str">
            <v>115kV Control with Relay Building</v>
          </cell>
          <cell r="C3771" t="str">
            <v>115kV Control with Relay Building</v>
          </cell>
        </row>
        <row r="3772">
          <cell r="A3772" t="str">
            <v>CVC3CRB02</v>
          </cell>
          <cell r="B3772" t="str">
            <v>Structure and Foundation</v>
          </cell>
          <cell r="C3772" t="str">
            <v>Structure and Foundation</v>
          </cell>
        </row>
        <row r="3773">
          <cell r="A3773" t="str">
            <v>CVC3CRB03</v>
          </cell>
          <cell r="B3773" t="str">
            <v>Architectural : all Building</v>
          </cell>
          <cell r="C3773" t="str">
            <v>Architectural : all Building</v>
          </cell>
        </row>
        <row r="3774">
          <cell r="A3774" t="str">
            <v>CVC3CRB04</v>
          </cell>
          <cell r="B3774" t="str">
            <v>Plumbing system for water supply, building drain and vent , storm drain and fire protection system</v>
          </cell>
          <cell r="C3774" t="str">
            <v>Plumbing system, fire protection system</v>
          </cell>
        </row>
        <row r="3775">
          <cell r="A3775" t="str">
            <v>CVC3CRB05</v>
          </cell>
          <cell r="B3775" t="str">
            <v>Electricity illumination, Power supply , and Telephone System including cable work for illumination</v>
          </cell>
          <cell r="C3775" t="str">
            <v>Electricity illumination,Telephone Sys.</v>
          </cell>
        </row>
        <row r="3776">
          <cell r="A3776" t="str">
            <v>CVC3CRB06</v>
          </cell>
          <cell r="B3776" t="str">
            <v xml:space="preserve">Air conditioning system and  Ventilation system </v>
          </cell>
          <cell r="C3776" t="str">
            <v>Air conditioning, Ventilation system</v>
          </cell>
        </row>
        <row r="3777">
          <cell r="A3777" t="str">
            <v>CVC3CRB07</v>
          </cell>
          <cell r="B3777" t="str">
            <v>Elevator system</v>
          </cell>
          <cell r="C3777" t="str">
            <v>Elevator system</v>
          </cell>
        </row>
        <row r="3778">
          <cell r="A3778" t="str">
            <v>CVC3CRB08</v>
          </cell>
          <cell r="B3778" t="str">
            <v>Cable tray and cable ladder including grounding and labeling</v>
          </cell>
          <cell r="C3778" t="str">
            <v xml:space="preserve">Cable tray and cable ladder </v>
          </cell>
        </row>
        <row r="3779">
          <cell r="A3779" t="str">
            <v>CVC3CRB09</v>
          </cell>
          <cell r="B3779" t="str">
            <v xml:space="preserve">Furniture, signboard and room name sign </v>
          </cell>
          <cell r="C3779" t="str">
            <v>Furniture, signboard and room name sign</v>
          </cell>
        </row>
        <row r="3780">
          <cell r="A3780" t="str">
            <v>CVC3CRB10</v>
          </cell>
          <cell r="B3780" t="str">
            <v>Landscape</v>
          </cell>
          <cell r="C3780" t="str">
            <v>Landscape</v>
          </cell>
        </row>
        <row r="3781">
          <cell r="A3781" t="str">
            <v>CVC3CRB11</v>
          </cell>
          <cell r="B3781" t="str">
            <v>230kV Control with Relay Building</v>
          </cell>
          <cell r="C3781" t="str">
            <v>230kV Control with Relay Building</v>
          </cell>
        </row>
        <row r="3782">
          <cell r="A3782" t="str">
            <v>CVC3CRB12</v>
          </cell>
          <cell r="B3782" t="str">
            <v>Structure and Foundation</v>
          </cell>
          <cell r="C3782" t="str">
            <v>Structure and Foundation</v>
          </cell>
        </row>
        <row r="3783">
          <cell r="A3783" t="str">
            <v>CVC3CRB13</v>
          </cell>
          <cell r="B3783" t="str">
            <v>Architectural : all Building</v>
          </cell>
          <cell r="C3783" t="str">
            <v>Architectural : all Building</v>
          </cell>
        </row>
        <row r="3784">
          <cell r="A3784" t="str">
            <v>CVC3CRB14</v>
          </cell>
          <cell r="B3784" t="str">
            <v>Plumbing system for water supply, building drain and vent , storm drain and fire protection system</v>
          </cell>
          <cell r="C3784" t="str">
            <v>Plumbing system, fire protection system</v>
          </cell>
        </row>
        <row r="3785">
          <cell r="A3785" t="str">
            <v>CVC3CRB15</v>
          </cell>
          <cell r="B3785" t="str">
            <v>Electricity illumination, Power supply , and Telephone System including cable work for illumination</v>
          </cell>
          <cell r="C3785" t="str">
            <v>Electricity illumination,Telephone Sys.</v>
          </cell>
        </row>
        <row r="3786">
          <cell r="A3786" t="str">
            <v>CVC3CRB16</v>
          </cell>
          <cell r="B3786" t="str">
            <v xml:space="preserve">Air conditioning system and  Ventilation system </v>
          </cell>
          <cell r="C3786" t="str">
            <v>Air conditioning, Ventilation system</v>
          </cell>
        </row>
        <row r="3787">
          <cell r="A3787" t="str">
            <v>CVC3CRB17</v>
          </cell>
          <cell r="B3787" t="str">
            <v>Elevator system</v>
          </cell>
          <cell r="C3787" t="str">
            <v>Elevator system</v>
          </cell>
        </row>
        <row r="3788">
          <cell r="A3788" t="str">
            <v>CVC3CRB18</v>
          </cell>
          <cell r="B3788" t="str">
            <v>Cable tray and cable ladder including grounding and labeling</v>
          </cell>
          <cell r="C3788" t="str">
            <v xml:space="preserve">Cable tray and cable ladder </v>
          </cell>
        </row>
        <row r="3789">
          <cell r="A3789" t="str">
            <v>CVC3CRB19</v>
          </cell>
          <cell r="B3789" t="str">
            <v xml:space="preserve">Furniture, signboard and room name sign </v>
          </cell>
          <cell r="C3789" t="str">
            <v>Furniture, signboard and room name sign</v>
          </cell>
        </row>
        <row r="3790">
          <cell r="A3790" t="str">
            <v>CVC3CRB20</v>
          </cell>
          <cell r="B3790" t="str">
            <v>Landscape</v>
          </cell>
          <cell r="C3790" t="str">
            <v>Landscape</v>
          </cell>
        </row>
        <row r="3791">
          <cell r="A3791" t="str">
            <v>CVC3GCB01</v>
          </cell>
          <cell r="B3791" t="str">
            <v>115kV GIS and Control Building</v>
          </cell>
          <cell r="C3791" t="str">
            <v>115kV GIS and Control Building</v>
          </cell>
        </row>
        <row r="3792">
          <cell r="A3792" t="str">
            <v>CVC3GCB02</v>
          </cell>
          <cell r="B3792" t="str">
            <v>Structure and Foundation</v>
          </cell>
          <cell r="C3792" t="str">
            <v>Structure and Foundation</v>
          </cell>
        </row>
        <row r="3793">
          <cell r="A3793" t="str">
            <v>CVC3GCB03</v>
          </cell>
          <cell r="B3793" t="str">
            <v>Architectural : all Building</v>
          </cell>
          <cell r="C3793" t="str">
            <v>Architectural : all Building</v>
          </cell>
        </row>
        <row r="3794">
          <cell r="A3794" t="str">
            <v>CVC3GCB04</v>
          </cell>
          <cell r="B3794" t="str">
            <v>Plumbing system for water supply, building drain and vent , storm drain and fire protection system</v>
          </cell>
          <cell r="C3794" t="str">
            <v>Plumbing system, fire protection system</v>
          </cell>
        </row>
        <row r="3795">
          <cell r="A3795" t="str">
            <v>CVC3GCB05</v>
          </cell>
          <cell r="B3795" t="str">
            <v>Electricity illumination, Power supply , and Telephone System including cable work for illumination</v>
          </cell>
          <cell r="C3795" t="str">
            <v>Electricity illumination,Telephone Sys.</v>
          </cell>
        </row>
        <row r="3796">
          <cell r="A3796" t="str">
            <v>CVC3GCB06</v>
          </cell>
          <cell r="B3796" t="str">
            <v>Air conditioning system and  Ventilation system</v>
          </cell>
          <cell r="C3796" t="str">
            <v>Air conditioning, Ventilation system</v>
          </cell>
        </row>
        <row r="3797">
          <cell r="A3797" t="str">
            <v>CVC3GCB07</v>
          </cell>
          <cell r="B3797" t="str">
            <v>Elevator system</v>
          </cell>
          <cell r="C3797" t="str">
            <v>Elevator system</v>
          </cell>
        </row>
        <row r="3798">
          <cell r="A3798" t="str">
            <v>CVC3GCB08</v>
          </cell>
          <cell r="B3798" t="str">
            <v>Cable tray and cable ladder including grounding and labeling</v>
          </cell>
          <cell r="C3798" t="str">
            <v xml:space="preserve">Cable tray and cable ladder </v>
          </cell>
        </row>
        <row r="3799">
          <cell r="A3799" t="str">
            <v>CVC3GCB09</v>
          </cell>
          <cell r="B3799" t="str">
            <v xml:space="preserve">Furniture, signboard and room name sign </v>
          </cell>
          <cell r="C3799" t="str">
            <v>Furniture, signboard and room name sign</v>
          </cell>
        </row>
        <row r="3800">
          <cell r="A3800" t="str">
            <v>CVC3GCB10</v>
          </cell>
          <cell r="B3800" t="str">
            <v>Landscape</v>
          </cell>
          <cell r="C3800" t="str">
            <v>Landscape</v>
          </cell>
        </row>
        <row r="3801">
          <cell r="A3801" t="str">
            <v>CVC3GCB11</v>
          </cell>
          <cell r="B3801" t="str">
            <v>230kV GIS and Control Building</v>
          </cell>
          <cell r="C3801" t="str">
            <v>230kV GIS and Control Building</v>
          </cell>
        </row>
        <row r="3802">
          <cell r="A3802" t="str">
            <v>CVC3GCB12</v>
          </cell>
          <cell r="B3802" t="str">
            <v>Structure and Foundation</v>
          </cell>
          <cell r="C3802" t="str">
            <v>Structure and Foundation</v>
          </cell>
        </row>
        <row r="3803">
          <cell r="A3803" t="str">
            <v>CVC3GCB13</v>
          </cell>
          <cell r="B3803" t="str">
            <v>Architectural : all Building</v>
          </cell>
          <cell r="C3803" t="str">
            <v>Architectural : all Building</v>
          </cell>
        </row>
        <row r="3804">
          <cell r="A3804" t="str">
            <v>CVC3GCB14</v>
          </cell>
          <cell r="B3804" t="str">
            <v>Plumbing system for water supply, building drain and vent , storm drain and fire protection system</v>
          </cell>
          <cell r="C3804" t="str">
            <v>Plumbing system, fire protection system</v>
          </cell>
        </row>
        <row r="3805">
          <cell r="A3805" t="str">
            <v>CVC3GCB15</v>
          </cell>
          <cell r="B3805" t="str">
            <v>Electricity illumination, Power supply , and Telephone System including cable work for illumination</v>
          </cell>
          <cell r="C3805" t="str">
            <v>Electricity illumination,Telephone Sys.</v>
          </cell>
        </row>
        <row r="3806">
          <cell r="A3806" t="str">
            <v>CVC3GCB16</v>
          </cell>
          <cell r="B3806" t="str">
            <v xml:space="preserve">Air conditioning system and  Ventilation system </v>
          </cell>
          <cell r="C3806" t="str">
            <v>Air conditioning, Ventilation system</v>
          </cell>
        </row>
        <row r="3807">
          <cell r="A3807" t="str">
            <v>CVC3GCB17</v>
          </cell>
          <cell r="B3807" t="str">
            <v>Elevator system</v>
          </cell>
          <cell r="C3807" t="str">
            <v>Elevator system</v>
          </cell>
        </row>
        <row r="3808">
          <cell r="A3808" t="str">
            <v>CVC3GCB18</v>
          </cell>
          <cell r="B3808" t="str">
            <v>Cable tray and cable ladder including grounding and labeling</v>
          </cell>
          <cell r="C3808" t="str">
            <v xml:space="preserve">Cable tray and cable ladder </v>
          </cell>
        </row>
        <row r="3809">
          <cell r="A3809" t="str">
            <v>CVC3GCB19</v>
          </cell>
          <cell r="B3809" t="str">
            <v>Furniture, signboard and room name sign</v>
          </cell>
          <cell r="C3809" t="str">
            <v>Furniture, signboard and room name sign</v>
          </cell>
        </row>
        <row r="3810">
          <cell r="A3810" t="str">
            <v>CVC3GCB20</v>
          </cell>
          <cell r="B3810" t="str">
            <v>Landscape</v>
          </cell>
          <cell r="C3810" t="str">
            <v>Landscape</v>
          </cell>
        </row>
        <row r="3811">
          <cell r="A3811" t="str">
            <v>CVC3GCB21</v>
          </cell>
          <cell r="B3811" t="str">
            <v>500kV GIS and Cotrol Building</v>
          </cell>
          <cell r="C3811" t="str">
            <v>500kV GIS and Cotrol Building</v>
          </cell>
        </row>
        <row r="3812">
          <cell r="A3812" t="str">
            <v>CVC3GCB22</v>
          </cell>
          <cell r="B3812" t="str">
            <v>Structure and Foundation</v>
          </cell>
          <cell r="C3812" t="str">
            <v>Structure and Foundation</v>
          </cell>
        </row>
        <row r="3813">
          <cell r="A3813" t="str">
            <v>CVC3GCB23</v>
          </cell>
          <cell r="B3813" t="str">
            <v>Architectural : all Building</v>
          </cell>
          <cell r="C3813" t="str">
            <v>Architectural : all Building</v>
          </cell>
        </row>
        <row r="3814">
          <cell r="A3814" t="str">
            <v>CVC3GCB24</v>
          </cell>
          <cell r="B3814" t="str">
            <v>Plumbing system for water supply, building drain and vent , storm drain and fire protection system</v>
          </cell>
          <cell r="C3814" t="str">
            <v>Plumbing system, fire protection system</v>
          </cell>
        </row>
        <row r="3815">
          <cell r="A3815" t="str">
            <v>CVC3GCB25</v>
          </cell>
          <cell r="B3815" t="str">
            <v>Electricity illumination, Power supply , and Telephone System including cable work for illumination</v>
          </cell>
          <cell r="C3815" t="str">
            <v>Electricity illumination,Telephone Sys.</v>
          </cell>
        </row>
        <row r="3816">
          <cell r="A3816" t="str">
            <v>CVC3GCB26</v>
          </cell>
          <cell r="B3816" t="str">
            <v xml:space="preserve">Air conditioning system and  Ventilation system </v>
          </cell>
          <cell r="C3816" t="str">
            <v>Air conditioning, Ventilation system</v>
          </cell>
        </row>
        <row r="3817">
          <cell r="A3817" t="str">
            <v>CVC3GCB27</v>
          </cell>
          <cell r="B3817" t="str">
            <v>Elevator system</v>
          </cell>
          <cell r="C3817" t="str">
            <v>Elevator system</v>
          </cell>
        </row>
        <row r="3818">
          <cell r="A3818" t="str">
            <v>CVC3GCB28</v>
          </cell>
          <cell r="B3818" t="str">
            <v>Cable tray and cable ladder including grounding and labeling</v>
          </cell>
          <cell r="C3818" t="str">
            <v xml:space="preserve">Cable tray and cable ladder </v>
          </cell>
        </row>
        <row r="3819">
          <cell r="A3819" t="str">
            <v>CVC3GCB29</v>
          </cell>
          <cell r="B3819" t="str">
            <v>Furniture, signboard and room name sign</v>
          </cell>
          <cell r="C3819" t="str">
            <v>Furniture, signboard and room name sign</v>
          </cell>
        </row>
        <row r="3820">
          <cell r="A3820" t="str">
            <v>CVC3GCB30</v>
          </cell>
          <cell r="B3820" t="str">
            <v>Landscape</v>
          </cell>
          <cell r="C3820" t="str">
            <v>Landscape</v>
          </cell>
        </row>
        <row r="3821">
          <cell r="A3821" t="str">
            <v>CVC3GIS01</v>
          </cell>
          <cell r="B3821" t="str">
            <v>230 kV GIS Building  (Structure &amp; foundation and Architectural work) with static pile load test 1 set</v>
          </cell>
          <cell r="C3821" t="str">
            <v xml:space="preserve">230 kV GIS Building with pile load test </v>
          </cell>
        </row>
        <row r="3822">
          <cell r="A3822" t="str">
            <v>CVC3GIS02</v>
          </cell>
          <cell r="B3822" t="str">
            <v xml:space="preserve">Building facilities for 230 kV GIS Building 1 set </v>
          </cell>
          <cell r="C3822" t="str">
            <v>230 kV GIS Building facilities</v>
          </cell>
        </row>
        <row r="3823">
          <cell r="A3823" t="str">
            <v>CVC3GIS03</v>
          </cell>
          <cell r="B3823" t="str">
            <v xml:space="preserve">Static pile load test for GIS Building 1 set </v>
          </cell>
          <cell r="C3823" t="str">
            <v>Static pile load test for GIS Building</v>
          </cell>
        </row>
        <row r="3824">
          <cell r="A3824" t="str">
            <v>CVC3GIS04</v>
          </cell>
          <cell r="B3824" t="str">
            <v>500 kV GIS Building (Structure &amp; foundation and Architectural work) with static pile load test 1 set</v>
          </cell>
          <cell r="C3824" t="str">
            <v xml:space="preserve">500kV GIS Building  with pile load test </v>
          </cell>
        </row>
        <row r="3825">
          <cell r="A3825" t="str">
            <v>CVC3GIS05</v>
          </cell>
          <cell r="B3825" t="str">
            <v xml:space="preserve">Building facilities for 500 kV GIS Building 1 set </v>
          </cell>
          <cell r="C3825" t="str">
            <v>500 kV GIS Building facilities</v>
          </cell>
        </row>
        <row r="3826">
          <cell r="A3826" t="str">
            <v>CVC3GIS06</v>
          </cell>
          <cell r="B3826" t="str">
            <v>230 kV GIS with Control Building 1 set (Structure &amp; foundation and Architectural work)</v>
          </cell>
          <cell r="C3826" t="str">
            <v xml:space="preserve">230 kV GIS with Control Building </v>
          </cell>
        </row>
        <row r="3827">
          <cell r="A3827" t="str">
            <v>CVC3GIS07</v>
          </cell>
          <cell r="B3827" t="str">
            <v>Building facilities for 230 kV GIS with Control Building 1 set</v>
          </cell>
          <cell r="C3827" t="str">
            <v>230kV GIS with Control Bldg. facilities</v>
          </cell>
        </row>
        <row r="3828">
          <cell r="A3828" t="str">
            <v>CVC3GIS08</v>
          </cell>
          <cell r="B3828" t="str">
            <v>500 kV GIS Building with Control building 1 set (Structure &amp; foundation and Architectural work) Dwg.No. WNC4-GIS--9-01A 01/07 - 07/07 Rev.0</v>
          </cell>
          <cell r="C3828" t="str">
            <v>500 kV GIS with Control building 1 set</v>
          </cell>
        </row>
        <row r="3829">
          <cell r="A3829" t="str">
            <v>CVC3GIS09</v>
          </cell>
          <cell r="B3829" t="str">
            <v>Building facilities for 500 kV GIS with Control Building 1 set</v>
          </cell>
          <cell r="C3829" t="str">
            <v>500kV GIS with Control Bldg. facilities</v>
          </cell>
        </row>
        <row r="3830">
          <cell r="A3830" t="str">
            <v>CVC3GIS10</v>
          </cell>
          <cell r="B3830" t="str">
            <v>230 kV GIS Building 13.20*76.00 m with static pile load test 1 set</v>
          </cell>
        </row>
        <row r="3831">
          <cell r="A3831" t="str">
            <v>CVC3GIS11</v>
          </cell>
          <cell r="B3831" t="str">
            <v>Building facilities for GIS Building 13.20*76.00 m</v>
          </cell>
        </row>
        <row r="3832">
          <cell r="A3832" t="str">
            <v>CVC3GIS12</v>
          </cell>
          <cell r="B3832" t="str">
            <v>Fire protection System for GIS Building (Total flood clean agent fire suppression system)</v>
          </cell>
          <cell r="C3832" t="str">
            <v>Fire protection System for GIS Building</v>
          </cell>
        </row>
        <row r="3833">
          <cell r="A3833" t="str">
            <v>CVC3GIS13</v>
          </cell>
          <cell r="B3833" t="str">
            <v>500 kV GIS Building 17.00*125.00 m. 1 set (Structure &amp; foundation and Architectural work) with static pile load test 1 set</v>
          </cell>
        </row>
        <row r="3834">
          <cell r="A3834" t="str">
            <v>CVC3GIS14</v>
          </cell>
          <cell r="B3834" t="str">
            <v>500 kV GIS Building 16.00*111.00 m. 1 set (Structure &amp; foundation and Architectural work) with static pile load test 1 set</v>
          </cell>
        </row>
        <row r="3835">
          <cell r="A3835" t="str">
            <v>CVC3GIS15</v>
          </cell>
          <cell r="B3835" t="str">
            <v>230 kV GIS Building 13.20*66.00 m with static pile load test 1 set</v>
          </cell>
        </row>
        <row r="3836">
          <cell r="A3836" t="str">
            <v>CVC3GIS16</v>
          </cell>
          <cell r="B3836" t="str">
            <v>Building facilities for GIS Building 13.20*66.00 m</v>
          </cell>
        </row>
        <row r="3837">
          <cell r="A3837" t="str">
            <v>CVC3GIS17</v>
          </cell>
          <cell r="B3837" t="str">
            <v xml:space="preserve">115 kV GIS with Control building  1 set (Structure &amp; foundation and Architectural work) </v>
          </cell>
          <cell r="C3837" t="str">
            <v>115 kV GIS with Control building  1 set</v>
          </cell>
        </row>
        <row r="3838">
          <cell r="A3838" t="str">
            <v>CVC3GIS18</v>
          </cell>
          <cell r="B3838" t="str">
            <v xml:space="preserve">Building facilities for 115 kV GIS with Control Building </v>
          </cell>
          <cell r="C3838" t="str">
            <v>Bldg. facility 115kV GISw/Control Bldg</v>
          </cell>
        </row>
        <row r="3839">
          <cell r="A3839" t="str">
            <v>CVC3GIS19</v>
          </cell>
          <cell r="B3839" t="str">
            <v>Cable tray and cable ladder for all cable trench of 115 kV GIS with Control building</v>
          </cell>
          <cell r="C3839" t="str">
            <v>tray&amp;ladder for 115kVGIS w/Control bldg.</v>
          </cell>
        </row>
        <row r="3840">
          <cell r="A3840" t="str">
            <v>CVC3GIS20</v>
          </cell>
          <cell r="B3840" t="str">
            <v>Fire protection system (inert gas and detectors) for 115 kV GIS with Control building</v>
          </cell>
          <cell r="C3840" t="str">
            <v>(inert gas&amp;detect.) for 115 kV GIS</v>
          </cell>
        </row>
        <row r="3841">
          <cell r="A3841" t="str">
            <v>CVC3GIS21</v>
          </cell>
          <cell r="B3841" t="str">
            <v xml:space="preserve">115 kV GIS  building  1 set (Structure &amp; foundation and Architectural work) </v>
          </cell>
          <cell r="C3841" t="str">
            <v>115 kV GIS with Control building  1 set</v>
          </cell>
        </row>
        <row r="3842">
          <cell r="A3842" t="str">
            <v>CVC3GIS22</v>
          </cell>
          <cell r="B3842" t="str">
            <v xml:space="preserve">Building facilities for 115 kV GIS  Building </v>
          </cell>
          <cell r="C3842" t="str">
            <v xml:space="preserve">Bldg. facility 115 V GIS w/Control Bldg </v>
          </cell>
        </row>
        <row r="3843">
          <cell r="A3843" t="str">
            <v>CVC3GIS23</v>
          </cell>
          <cell r="B3843" t="str">
            <v>Cable tray and cable ladder for all cable trench of 115 kV GIS  building</v>
          </cell>
          <cell r="C3843" t="str">
            <v>tray&amp;ladder for 115kVGIS w/Control bldg.</v>
          </cell>
        </row>
        <row r="3844">
          <cell r="A3844" t="str">
            <v>CVC3GIS24</v>
          </cell>
          <cell r="B3844" t="str">
            <v>Fire protection system (inert gas and detectors) for 115 kV GIS building</v>
          </cell>
          <cell r="C3844" t="str">
            <v>(inert gas and detectors) for 115 kV GIS</v>
          </cell>
        </row>
        <row r="3845">
          <cell r="A3845" t="str">
            <v>CVC3GIS25</v>
          </cell>
          <cell r="B3845" t="str">
            <v xml:space="preserve">Static pile load test for 115 kV GIS Building 1 set </v>
          </cell>
          <cell r="C3845" t="str">
            <v>Static load test for 115 kV GIS Building</v>
          </cell>
        </row>
        <row r="3846">
          <cell r="A3846" t="str">
            <v>CVC3GIS26</v>
          </cell>
          <cell r="B3846" t="str">
            <v>115kV GIS Building</v>
          </cell>
          <cell r="C3846" t="str">
            <v>115kV GIS Building</v>
          </cell>
        </row>
        <row r="3847">
          <cell r="A3847" t="str">
            <v>CVC3GIS27</v>
          </cell>
          <cell r="B3847" t="str">
            <v>Structure and Foundation</v>
          </cell>
          <cell r="C3847" t="str">
            <v>Structure and Foundation</v>
          </cell>
        </row>
        <row r="3848">
          <cell r="A3848" t="str">
            <v>CVC3GIS28</v>
          </cell>
          <cell r="B3848" t="str">
            <v>Architectural : all Building</v>
          </cell>
          <cell r="C3848" t="str">
            <v>Architectural : all Building</v>
          </cell>
        </row>
        <row r="3849">
          <cell r="A3849" t="str">
            <v>CVC3GIS29</v>
          </cell>
          <cell r="B3849" t="str">
            <v>Plumbing system for water supply, building drain and vent , storm drain and fire protection system</v>
          </cell>
          <cell r="C3849" t="str">
            <v>Plumbing system, fire protection system</v>
          </cell>
        </row>
        <row r="3850">
          <cell r="A3850" t="str">
            <v>CVC3GIS30</v>
          </cell>
          <cell r="B3850" t="str">
            <v>Electricity illumination, Power supply , and Telephone System including cable work for illumination</v>
          </cell>
          <cell r="C3850" t="str">
            <v>Electricity illumination,Telephone Sys.</v>
          </cell>
        </row>
        <row r="3851">
          <cell r="A3851" t="str">
            <v>CVC3GIS31</v>
          </cell>
          <cell r="B3851" t="str">
            <v xml:space="preserve">Air conditioning system and  Ventilation system </v>
          </cell>
          <cell r="C3851" t="str">
            <v>Air conditioning, Ventilation system</v>
          </cell>
        </row>
        <row r="3852">
          <cell r="A3852" t="str">
            <v>CVC3GIS32</v>
          </cell>
          <cell r="B3852" t="str">
            <v>Elevator system</v>
          </cell>
          <cell r="C3852" t="str">
            <v>Elevator system</v>
          </cell>
        </row>
        <row r="3853">
          <cell r="A3853" t="str">
            <v>CVC3GIS33</v>
          </cell>
          <cell r="B3853" t="str">
            <v>Cable tray and cable ladder including grounding and labeling</v>
          </cell>
          <cell r="C3853" t="str">
            <v xml:space="preserve">Cable tray and cable ladder </v>
          </cell>
        </row>
        <row r="3854">
          <cell r="A3854" t="str">
            <v>CVC3GIS34</v>
          </cell>
          <cell r="B3854" t="str">
            <v xml:space="preserve">Furniture, signboard and room name sign </v>
          </cell>
          <cell r="C3854" t="str">
            <v>Furniture, signboard and room name sign</v>
          </cell>
        </row>
        <row r="3855">
          <cell r="A3855" t="str">
            <v>CVC3GIS35</v>
          </cell>
          <cell r="B3855" t="str">
            <v>Landscape</v>
          </cell>
          <cell r="C3855" t="str">
            <v>Landscape</v>
          </cell>
        </row>
        <row r="3856">
          <cell r="A3856" t="str">
            <v>CVC3GIS36</v>
          </cell>
          <cell r="B3856" t="str">
            <v>230kV GIS Building</v>
          </cell>
          <cell r="C3856" t="str">
            <v>230kV GIS Building</v>
          </cell>
        </row>
        <row r="3857">
          <cell r="A3857" t="str">
            <v>CVC3GIS37</v>
          </cell>
          <cell r="B3857" t="str">
            <v>Structure and Foundation</v>
          </cell>
          <cell r="C3857" t="str">
            <v>Structure and Foundation</v>
          </cell>
        </row>
        <row r="3858">
          <cell r="A3858" t="str">
            <v>CVC3GIS38</v>
          </cell>
          <cell r="B3858" t="str">
            <v>Architectural : all Building</v>
          </cell>
          <cell r="C3858" t="str">
            <v>Architectural : all Building</v>
          </cell>
        </row>
        <row r="3859">
          <cell r="A3859" t="str">
            <v>CVC3GIS39</v>
          </cell>
          <cell r="B3859" t="str">
            <v>Plumbing system for water supply, building drain and vent , storm drain and fire protection system</v>
          </cell>
          <cell r="C3859" t="str">
            <v>Plumbing system, fire protection system</v>
          </cell>
        </row>
        <row r="3860">
          <cell r="A3860" t="str">
            <v>CVC3GIS40</v>
          </cell>
          <cell r="B3860" t="str">
            <v>Electricity illumination, Power supply , and Telephone System including cable work for illumination</v>
          </cell>
          <cell r="C3860" t="str">
            <v>Electricity illumination,Telephone Sys.</v>
          </cell>
        </row>
        <row r="3861">
          <cell r="A3861" t="str">
            <v>CVC3GIS41</v>
          </cell>
          <cell r="B3861" t="str">
            <v>Air conditioning system and  Ventilation system</v>
          </cell>
          <cell r="C3861" t="str">
            <v>Air conditioning, Ventilation system</v>
          </cell>
        </row>
        <row r="3862">
          <cell r="A3862" t="str">
            <v>CVC3GIS42</v>
          </cell>
          <cell r="B3862" t="str">
            <v>Elevator system</v>
          </cell>
          <cell r="C3862" t="str">
            <v>Elevator system</v>
          </cell>
        </row>
        <row r="3863">
          <cell r="A3863" t="str">
            <v>CVC3GIS43</v>
          </cell>
          <cell r="B3863" t="str">
            <v>Cable tray and cable ladder including grounding and labeling</v>
          </cell>
          <cell r="C3863" t="str">
            <v xml:space="preserve">Cable tray and cable ladder </v>
          </cell>
        </row>
        <row r="3864">
          <cell r="A3864" t="str">
            <v>CVC3GIS44</v>
          </cell>
          <cell r="B3864" t="str">
            <v xml:space="preserve">Furniture, signboard and room name sign </v>
          </cell>
          <cell r="C3864" t="str">
            <v>Furniture, signboard and room name sign</v>
          </cell>
        </row>
        <row r="3865">
          <cell r="A3865" t="str">
            <v>CVC3GIS45</v>
          </cell>
          <cell r="B3865" t="str">
            <v>Landscape</v>
          </cell>
          <cell r="C3865" t="str">
            <v>Landscape</v>
          </cell>
        </row>
        <row r="3866">
          <cell r="A3866" t="str">
            <v>CVC3GIS46</v>
          </cell>
          <cell r="B3866" t="str">
            <v>500kV GIS Building</v>
          </cell>
          <cell r="C3866" t="str">
            <v>500kV GIS Building</v>
          </cell>
        </row>
        <row r="3867">
          <cell r="A3867" t="str">
            <v>CVC3GIS47</v>
          </cell>
          <cell r="B3867" t="str">
            <v>Structure and Foundation</v>
          </cell>
          <cell r="C3867" t="str">
            <v>Structure and Foundation</v>
          </cell>
        </row>
        <row r="3868">
          <cell r="A3868" t="str">
            <v>CVC3GIS48</v>
          </cell>
          <cell r="B3868" t="str">
            <v>Architectural : all Building</v>
          </cell>
          <cell r="C3868" t="str">
            <v>Architectural : all Building</v>
          </cell>
        </row>
        <row r="3869">
          <cell r="A3869" t="str">
            <v>CVC3GIS49</v>
          </cell>
          <cell r="B3869" t="str">
            <v>Plumbing system for water supply, building drain and vent , storm drain and fire protection system</v>
          </cell>
          <cell r="C3869" t="str">
            <v>Plumbing system, fire protection system</v>
          </cell>
        </row>
        <row r="3870">
          <cell r="A3870" t="str">
            <v>CVC3GIS50</v>
          </cell>
          <cell r="B3870" t="str">
            <v>Electricity illumination, Power supply , and Telephone System including cable work for illumination</v>
          </cell>
          <cell r="C3870" t="str">
            <v>Electricity illumination,Telephone Sys.</v>
          </cell>
        </row>
        <row r="3871">
          <cell r="A3871" t="str">
            <v>CVC3GIS51</v>
          </cell>
          <cell r="B3871" t="str">
            <v xml:space="preserve">Air conditioning system and  Ventilation system </v>
          </cell>
          <cell r="C3871" t="str">
            <v>Air conditioning, Ventilation system</v>
          </cell>
        </row>
        <row r="3872">
          <cell r="A3872" t="str">
            <v>CVC3GIS52</v>
          </cell>
          <cell r="B3872" t="str">
            <v>Elevator system</v>
          </cell>
          <cell r="C3872" t="str">
            <v>Elevator system</v>
          </cell>
        </row>
        <row r="3873">
          <cell r="A3873" t="str">
            <v>CVC3GIS53</v>
          </cell>
          <cell r="B3873" t="str">
            <v>Cable tray and cable ladder including grounding and labeling</v>
          </cell>
          <cell r="C3873" t="str">
            <v xml:space="preserve">Cable tray and cable ladder </v>
          </cell>
        </row>
        <row r="3874">
          <cell r="A3874" t="str">
            <v>CVC3GIS54</v>
          </cell>
          <cell r="B3874" t="str">
            <v xml:space="preserve">Furniture, signboard and room name sign </v>
          </cell>
          <cell r="C3874" t="str">
            <v>Furniture, signboard and room name sign</v>
          </cell>
        </row>
        <row r="3875">
          <cell r="A3875" t="str">
            <v>CVC3GIS55</v>
          </cell>
          <cell r="B3875" t="str">
            <v>Landscape</v>
          </cell>
          <cell r="C3875" t="str">
            <v>Landscape</v>
          </cell>
        </row>
        <row r="3876">
          <cell r="A3876" t="str">
            <v>CVC3GIS7</v>
          </cell>
          <cell r="B3876" t="str">
            <v>115 kV GIS Building</v>
          </cell>
          <cell r="C3876" t="str">
            <v>115 kV GIS Building</v>
          </cell>
        </row>
        <row r="3877">
          <cell r="A3877" t="str">
            <v>CVC3GIS7.01</v>
          </cell>
          <cell r="B3877" t="str">
            <v>Structure and Foundation</v>
          </cell>
          <cell r="C3877" t="str">
            <v>Structure and Foundation</v>
          </cell>
        </row>
        <row r="3878">
          <cell r="A3878" t="str">
            <v>CVC3GIS7.02</v>
          </cell>
          <cell r="B3878" t="str">
            <v>Architectural : all Building</v>
          </cell>
          <cell r="C3878" t="str">
            <v>Architectural : all Building</v>
          </cell>
        </row>
        <row r="3879">
          <cell r="A3879" t="str">
            <v>CVC3GIS7.03</v>
          </cell>
          <cell r="B3879" t="str">
            <v xml:space="preserve">Plumbing system for water supply, building drain , vent and storm drain </v>
          </cell>
          <cell r="C3879" t="str">
            <v>Plumbing system</v>
          </cell>
        </row>
        <row r="3880">
          <cell r="A3880" t="str">
            <v>CVC3GIS7.04</v>
          </cell>
          <cell r="B3880" t="str">
            <v>Fire protection system</v>
          </cell>
          <cell r="C3880" t="str">
            <v xml:space="preserve">Fire protection system </v>
          </cell>
        </row>
        <row r="3881">
          <cell r="A3881" t="str">
            <v>CVC3GIS7.05</v>
          </cell>
          <cell r="B3881" t="str">
            <v>Electricity illumination, Power supply , and Telephone System including cable work for illumination</v>
          </cell>
          <cell r="C3881" t="str">
            <v>Electricity illumination, Power supply</v>
          </cell>
        </row>
        <row r="3882">
          <cell r="A3882" t="str">
            <v>CVC3GIS7.06</v>
          </cell>
          <cell r="B3882" t="str">
            <v xml:space="preserve">Air conditioning system and  Ventilation system </v>
          </cell>
          <cell r="C3882" t="str">
            <v>Air conditioning system</v>
          </cell>
        </row>
        <row r="3883">
          <cell r="A3883" t="str">
            <v>CVC3GIS7.07</v>
          </cell>
          <cell r="B3883" t="str">
            <v>Cable tray and cable ladder including grounding and labeling</v>
          </cell>
          <cell r="C3883" t="str">
            <v>Cable tray and cable ladder</v>
          </cell>
        </row>
        <row r="3884">
          <cell r="A3884" t="str">
            <v>CVC3GIS7.08</v>
          </cell>
          <cell r="B3884" t="str">
            <v xml:space="preserve">Furniture, signboard and room name sign </v>
          </cell>
          <cell r="C3884" t="str">
            <v>Furniture, signboard and room name sign</v>
          </cell>
        </row>
        <row r="3885">
          <cell r="A3885" t="str">
            <v>CVC3GIS7.09</v>
          </cell>
          <cell r="B3885" t="str">
            <v>Landscape</v>
          </cell>
          <cell r="C3885" t="str">
            <v>Landscape</v>
          </cell>
        </row>
        <row r="3886">
          <cell r="A3886" t="str">
            <v>CVC3GIS7.10</v>
          </cell>
          <cell r="B3886" t="str">
            <v>Static pile load test</v>
          </cell>
          <cell r="C3886" t="str">
            <v>Static pile load test</v>
          </cell>
        </row>
        <row r="3887">
          <cell r="A3887" t="str">
            <v>CVC3GIS7.11</v>
          </cell>
          <cell r="B3887" t="str">
            <v>Elevator system</v>
          </cell>
          <cell r="C3887" t="str">
            <v>Elevator system</v>
          </cell>
        </row>
        <row r="3888">
          <cell r="A3888" t="str">
            <v>CVC3GIS8</v>
          </cell>
          <cell r="B3888" t="str">
            <v>230 kV GIS Building</v>
          </cell>
          <cell r="C3888" t="str">
            <v>230 kV GIS Building</v>
          </cell>
        </row>
        <row r="3889">
          <cell r="A3889" t="str">
            <v>CVC3GIS8.01</v>
          </cell>
          <cell r="B3889" t="str">
            <v>Structure and Foundation</v>
          </cell>
          <cell r="C3889" t="str">
            <v>Structure and Foundation</v>
          </cell>
        </row>
        <row r="3890">
          <cell r="A3890" t="str">
            <v>CVC3GIS8.02</v>
          </cell>
          <cell r="B3890" t="str">
            <v>Architectural : all Building</v>
          </cell>
          <cell r="C3890" t="str">
            <v>Architectural : all Building</v>
          </cell>
        </row>
        <row r="3891">
          <cell r="A3891" t="str">
            <v>CVC3GIS8.03</v>
          </cell>
          <cell r="B3891" t="str">
            <v xml:space="preserve">Plumbing system for water supply, building drain , vent and storm drain </v>
          </cell>
          <cell r="C3891" t="str">
            <v>Plumbing system</v>
          </cell>
        </row>
        <row r="3892">
          <cell r="A3892" t="str">
            <v>CVC3GIS8.04</v>
          </cell>
          <cell r="B3892" t="str">
            <v>Fire protection system</v>
          </cell>
          <cell r="C3892" t="str">
            <v xml:space="preserve">Fire protection system </v>
          </cell>
        </row>
        <row r="3893">
          <cell r="A3893" t="str">
            <v>CVC3GIS8.05</v>
          </cell>
          <cell r="B3893" t="str">
            <v>Electricity illumination, Power supply , and Telephone System including cable work for illumination</v>
          </cell>
          <cell r="C3893" t="str">
            <v>Electricity illumination, Power supply</v>
          </cell>
        </row>
        <row r="3894">
          <cell r="A3894" t="str">
            <v>CVC3GIS8.06</v>
          </cell>
          <cell r="B3894" t="str">
            <v>Air conditioning system and  Ventilation system</v>
          </cell>
          <cell r="C3894" t="str">
            <v>Air conditioning system</v>
          </cell>
        </row>
        <row r="3895">
          <cell r="A3895" t="str">
            <v>CVC3GIS8.07</v>
          </cell>
          <cell r="B3895" t="str">
            <v>Cable tray and cable ladder including grounding and labeling</v>
          </cell>
          <cell r="C3895" t="str">
            <v>Cable tray and cable ladder</v>
          </cell>
        </row>
        <row r="3896">
          <cell r="A3896" t="str">
            <v>CVC3GIS8.08</v>
          </cell>
          <cell r="B3896" t="str">
            <v>Furniture, signboard and room name sign</v>
          </cell>
          <cell r="C3896" t="str">
            <v>Furniture, signboard and room name sign</v>
          </cell>
        </row>
        <row r="3897">
          <cell r="A3897" t="str">
            <v>CVC3GIS8.09</v>
          </cell>
          <cell r="B3897" t="str">
            <v>Landscape</v>
          </cell>
          <cell r="C3897" t="str">
            <v>Landscape</v>
          </cell>
        </row>
        <row r="3898">
          <cell r="A3898" t="str">
            <v>CVC3GIS8.10</v>
          </cell>
          <cell r="B3898" t="str">
            <v>Static pile load test</v>
          </cell>
          <cell r="C3898" t="str">
            <v>Static pile load test</v>
          </cell>
        </row>
        <row r="3899">
          <cell r="A3899" t="str">
            <v>CVC3GIS8.11</v>
          </cell>
          <cell r="B3899" t="str">
            <v>Elevator system</v>
          </cell>
          <cell r="C3899" t="str">
            <v>Elevator system</v>
          </cell>
        </row>
        <row r="3900">
          <cell r="A3900" t="str">
            <v>CVC3GIS9</v>
          </cell>
          <cell r="B3900" t="str">
            <v>500 kV GIS Building</v>
          </cell>
          <cell r="C3900" t="str">
            <v>500 kV GIS Building</v>
          </cell>
        </row>
        <row r="3901">
          <cell r="A3901" t="str">
            <v>CVC3GIS9.01</v>
          </cell>
          <cell r="B3901" t="str">
            <v>Structure and Foundation</v>
          </cell>
          <cell r="C3901" t="str">
            <v>Structure and Foundation</v>
          </cell>
        </row>
        <row r="3902">
          <cell r="A3902" t="str">
            <v>CVC3GIS9.02</v>
          </cell>
          <cell r="B3902" t="str">
            <v>Architectural : all Building</v>
          </cell>
          <cell r="C3902" t="str">
            <v>Architectural : all Building</v>
          </cell>
        </row>
        <row r="3903">
          <cell r="A3903" t="str">
            <v>CVC3GIS9.03</v>
          </cell>
          <cell r="B3903" t="str">
            <v xml:space="preserve">Plumbing system for water supply, building drain , vent and storm drain </v>
          </cell>
          <cell r="C3903" t="str">
            <v>Plumbing system</v>
          </cell>
        </row>
        <row r="3904">
          <cell r="A3904" t="str">
            <v>CVC3GIS9.04</v>
          </cell>
          <cell r="B3904" t="str">
            <v>Fire protection system</v>
          </cell>
          <cell r="C3904" t="str">
            <v xml:space="preserve">Fire protection system </v>
          </cell>
        </row>
        <row r="3905">
          <cell r="A3905" t="str">
            <v>CVC3GIS9.05</v>
          </cell>
          <cell r="B3905" t="str">
            <v>Electricity illumination, Power supply , and Telephone System including cable work for illumination</v>
          </cell>
          <cell r="C3905" t="str">
            <v>Electricity illumination, Power supply</v>
          </cell>
        </row>
        <row r="3906">
          <cell r="A3906" t="str">
            <v>CVC3GIS9.06</v>
          </cell>
          <cell r="B3906" t="str">
            <v xml:space="preserve">Air conditioning system and  Ventilation system </v>
          </cell>
          <cell r="C3906" t="str">
            <v>Air conditioning system</v>
          </cell>
        </row>
        <row r="3907">
          <cell r="A3907" t="str">
            <v>CVC3GIS9.07</v>
          </cell>
          <cell r="B3907" t="str">
            <v>Cable tray and cable ladder including grounding and labeling</v>
          </cell>
          <cell r="C3907" t="str">
            <v>Cable tray and cable ladder</v>
          </cell>
        </row>
        <row r="3908">
          <cell r="A3908" t="str">
            <v>CVC3GIS9.08</v>
          </cell>
          <cell r="B3908" t="str">
            <v>Furniture, signboard and room name sign</v>
          </cell>
          <cell r="C3908" t="str">
            <v>Furniture, signboard and room name sign</v>
          </cell>
        </row>
        <row r="3909">
          <cell r="A3909" t="str">
            <v>CVC3GIS9.09</v>
          </cell>
          <cell r="B3909" t="str">
            <v>Landscape</v>
          </cell>
          <cell r="C3909" t="str">
            <v>Landscape</v>
          </cell>
        </row>
        <row r="3910">
          <cell r="A3910" t="str">
            <v>CVC3GIS9.10</v>
          </cell>
          <cell r="B3910" t="str">
            <v>Static pile load test</v>
          </cell>
          <cell r="C3910" t="str">
            <v>Static pile load test</v>
          </cell>
        </row>
        <row r="3911">
          <cell r="A3911" t="str">
            <v>CVC3GIS9.11</v>
          </cell>
          <cell r="B3911" t="str">
            <v>Elevator system</v>
          </cell>
          <cell r="C3911" t="str">
            <v>Elevator system</v>
          </cell>
        </row>
        <row r="3912">
          <cell r="A3912" t="str">
            <v>CVC3GISCB7</v>
          </cell>
          <cell r="B3912" t="str">
            <v>115 kV GIS and Control Building</v>
          </cell>
          <cell r="C3912" t="str">
            <v>115 kV GIS and Control Building</v>
          </cell>
        </row>
        <row r="3913">
          <cell r="A3913" t="str">
            <v>CVC3GISCB7.01</v>
          </cell>
          <cell r="B3913" t="str">
            <v>Structure and Foundation</v>
          </cell>
          <cell r="C3913" t="str">
            <v>Structure and Foundation</v>
          </cell>
        </row>
        <row r="3914">
          <cell r="A3914" t="str">
            <v>CVC3GISCB7.02</v>
          </cell>
          <cell r="B3914" t="str">
            <v>Architectural : all Building</v>
          </cell>
          <cell r="C3914" t="str">
            <v>Architectural : all Building</v>
          </cell>
        </row>
        <row r="3915">
          <cell r="A3915" t="str">
            <v>CVC3GISCB7.03</v>
          </cell>
          <cell r="B3915" t="str">
            <v xml:space="preserve">Plumbing system for water supply, building drain , vent and storm drain </v>
          </cell>
          <cell r="C3915" t="str">
            <v>Plumbing system</v>
          </cell>
        </row>
        <row r="3916">
          <cell r="A3916" t="str">
            <v>CVC3GISCB7.04</v>
          </cell>
          <cell r="B3916" t="str">
            <v>Fire protection system</v>
          </cell>
          <cell r="C3916" t="str">
            <v xml:space="preserve">Fire protection system </v>
          </cell>
        </row>
        <row r="3917">
          <cell r="A3917" t="str">
            <v>CVC3GISCB7.05</v>
          </cell>
          <cell r="B3917" t="str">
            <v>Electricity illumination, Power supply , and Telephone System including cable work for illumination</v>
          </cell>
          <cell r="C3917" t="str">
            <v>Electricity illumination, Power supply</v>
          </cell>
        </row>
        <row r="3918">
          <cell r="A3918" t="str">
            <v>CVC3GISCB7.06</v>
          </cell>
          <cell r="B3918" t="str">
            <v>Air conditioning system and  Ventilation system</v>
          </cell>
          <cell r="C3918" t="str">
            <v>Air conditioning system</v>
          </cell>
        </row>
        <row r="3919">
          <cell r="A3919" t="str">
            <v>CVC3GISCB7.07</v>
          </cell>
          <cell r="B3919" t="str">
            <v>Cable tray and cable ladder including grounding and labeling</v>
          </cell>
          <cell r="C3919" t="str">
            <v>Cable tray and cable ladder</v>
          </cell>
        </row>
        <row r="3920">
          <cell r="A3920" t="str">
            <v>CVC3GISCB7.08</v>
          </cell>
          <cell r="B3920" t="str">
            <v xml:space="preserve">Furniture, signboard and room name sign </v>
          </cell>
          <cell r="C3920" t="str">
            <v>Furniture, signboard and room name sign</v>
          </cell>
        </row>
        <row r="3921">
          <cell r="A3921" t="str">
            <v>CVC3GISCB7.09</v>
          </cell>
          <cell r="B3921" t="str">
            <v>Landscape</v>
          </cell>
          <cell r="C3921" t="str">
            <v>Landscape</v>
          </cell>
        </row>
        <row r="3922">
          <cell r="A3922" t="str">
            <v>CVC3GISCB7.10</v>
          </cell>
          <cell r="B3922" t="str">
            <v>Static pile load test</v>
          </cell>
          <cell r="C3922" t="str">
            <v>Static pile load test</v>
          </cell>
        </row>
        <row r="3923">
          <cell r="A3923" t="str">
            <v>CVC3GISCB7.11</v>
          </cell>
          <cell r="B3923" t="str">
            <v>Elevator system</v>
          </cell>
          <cell r="C3923" t="str">
            <v>Elevator system</v>
          </cell>
        </row>
        <row r="3924">
          <cell r="A3924" t="str">
            <v>CVC3GISCB8</v>
          </cell>
          <cell r="B3924" t="str">
            <v>230 kV GIS and Cotrol Building</v>
          </cell>
          <cell r="C3924" t="str">
            <v>230 kV GIS and Cotrol Building</v>
          </cell>
        </row>
        <row r="3925">
          <cell r="A3925" t="str">
            <v>CVC3GISCB8.01</v>
          </cell>
          <cell r="B3925" t="str">
            <v>Structure and Foundation</v>
          </cell>
          <cell r="C3925" t="str">
            <v>Structure and Foundation</v>
          </cell>
        </row>
        <row r="3926">
          <cell r="A3926" t="str">
            <v>CVC3GISCB8.02</v>
          </cell>
          <cell r="B3926" t="str">
            <v>Architectural : all Building</v>
          </cell>
          <cell r="C3926" t="str">
            <v>Architectural : all Building</v>
          </cell>
        </row>
        <row r="3927">
          <cell r="A3927" t="str">
            <v>CVC3GISCB8.03</v>
          </cell>
          <cell r="B3927" t="str">
            <v xml:space="preserve">Plumbing system for water supply, building drain , vent and storm drain </v>
          </cell>
          <cell r="C3927" t="str">
            <v>Plumbing system</v>
          </cell>
        </row>
        <row r="3928">
          <cell r="A3928" t="str">
            <v>CVC3GISCB8.04</v>
          </cell>
          <cell r="B3928" t="str">
            <v>Fire protection system</v>
          </cell>
          <cell r="C3928" t="str">
            <v xml:space="preserve">Fire protection system </v>
          </cell>
        </row>
        <row r="3929">
          <cell r="A3929" t="str">
            <v>CVC3GISCB8.05</v>
          </cell>
          <cell r="B3929" t="str">
            <v>Electricity illumination, Power supply , and Telephone System including cable work for illumination</v>
          </cell>
          <cell r="C3929" t="str">
            <v>Electricity illumination, Power supply</v>
          </cell>
        </row>
        <row r="3930">
          <cell r="A3930" t="str">
            <v>CVC3GISCB8.06</v>
          </cell>
          <cell r="B3930" t="str">
            <v xml:space="preserve">Air conditioning system and  Ventilation system </v>
          </cell>
          <cell r="C3930" t="str">
            <v>Air conditioning system</v>
          </cell>
        </row>
        <row r="3931">
          <cell r="A3931" t="str">
            <v>CVC3GISCB8.07</v>
          </cell>
          <cell r="B3931" t="str">
            <v>Cable tray and cable ladder including grounding and labeling</v>
          </cell>
          <cell r="C3931" t="str">
            <v>Cable tray and cable ladder</v>
          </cell>
        </row>
        <row r="3932">
          <cell r="A3932" t="str">
            <v>CVC3GISCB8.08</v>
          </cell>
          <cell r="B3932" t="str">
            <v xml:space="preserve">Furniture, signboard and room name sign </v>
          </cell>
          <cell r="C3932" t="str">
            <v>Furniture, signboard and room name sign</v>
          </cell>
        </row>
        <row r="3933">
          <cell r="A3933" t="str">
            <v>CVC3GISCB8.09</v>
          </cell>
          <cell r="B3933" t="str">
            <v>Landscape</v>
          </cell>
          <cell r="C3933" t="str">
            <v>Landscape</v>
          </cell>
        </row>
        <row r="3934">
          <cell r="A3934" t="str">
            <v>CVC3GISCB8.10</v>
          </cell>
          <cell r="B3934" t="str">
            <v>Static pile load test</v>
          </cell>
          <cell r="C3934" t="str">
            <v>Static pile load test</v>
          </cell>
        </row>
        <row r="3935">
          <cell r="A3935" t="str">
            <v>CVC3GISCB8.11</v>
          </cell>
          <cell r="B3935" t="str">
            <v>Elevator system</v>
          </cell>
          <cell r="C3935" t="str">
            <v>Elevator system</v>
          </cell>
        </row>
        <row r="3936">
          <cell r="A3936" t="str">
            <v>CVC3GISCB9</v>
          </cell>
          <cell r="B3936" t="str">
            <v>500 kV GIS and Control Building</v>
          </cell>
          <cell r="C3936" t="str">
            <v>500 kV GIS and Control Building</v>
          </cell>
        </row>
        <row r="3937">
          <cell r="A3937" t="str">
            <v>CVC3GISCB9.01</v>
          </cell>
          <cell r="B3937" t="str">
            <v>Structure and Foundation</v>
          </cell>
          <cell r="C3937" t="str">
            <v>Structure and Foundation</v>
          </cell>
        </row>
        <row r="3938">
          <cell r="A3938" t="str">
            <v>CVC3GISCB9.02</v>
          </cell>
          <cell r="B3938" t="str">
            <v>Architectural : all Building</v>
          </cell>
          <cell r="C3938" t="str">
            <v>Architectural : all Building</v>
          </cell>
        </row>
        <row r="3939">
          <cell r="A3939" t="str">
            <v>CVC3GISCB9.03</v>
          </cell>
          <cell r="B3939" t="str">
            <v xml:space="preserve">Plumbing system for water supply, building drain , vent and storm drain </v>
          </cell>
          <cell r="C3939" t="str">
            <v>Plumbing system</v>
          </cell>
        </row>
        <row r="3940">
          <cell r="A3940" t="str">
            <v>CVC3GISCB9.04</v>
          </cell>
          <cell r="B3940" t="str">
            <v>Fire protection system</v>
          </cell>
          <cell r="C3940" t="str">
            <v xml:space="preserve">Fire protection system </v>
          </cell>
        </row>
        <row r="3941">
          <cell r="A3941" t="str">
            <v>CVC3GISCB9.05</v>
          </cell>
          <cell r="B3941" t="str">
            <v>Electricity illumination, Power supply , and Telephone System including cable work for illumination</v>
          </cell>
          <cell r="C3941" t="str">
            <v>Electricity illumination, Power supply</v>
          </cell>
        </row>
        <row r="3942">
          <cell r="A3942" t="str">
            <v>CVC3GISCB9.06</v>
          </cell>
          <cell r="B3942" t="str">
            <v xml:space="preserve">Air conditioning system and  Ventilation system </v>
          </cell>
          <cell r="C3942" t="str">
            <v>Air conditioning system</v>
          </cell>
        </row>
        <row r="3943">
          <cell r="A3943" t="str">
            <v>CVC3GISCB9.07</v>
          </cell>
          <cell r="B3943" t="str">
            <v>Cable tray and cable ladder including grounding and labeling</v>
          </cell>
          <cell r="C3943" t="str">
            <v>Cable tray and cable ladder</v>
          </cell>
        </row>
        <row r="3944">
          <cell r="A3944" t="str">
            <v>CVC3GISCB9.08</v>
          </cell>
          <cell r="B3944" t="str">
            <v xml:space="preserve">Furniture, signboard and room name sign </v>
          </cell>
          <cell r="C3944" t="str">
            <v>Furniture, signboard and room name sign</v>
          </cell>
        </row>
        <row r="3945">
          <cell r="A3945" t="str">
            <v>CVC3GISCB9.09</v>
          </cell>
          <cell r="B3945" t="str">
            <v>Landscape</v>
          </cell>
          <cell r="C3945" t="str">
            <v>Landscape</v>
          </cell>
        </row>
        <row r="3946">
          <cell r="A3946" t="str">
            <v>CVC3GISCB9.10</v>
          </cell>
          <cell r="B3946" t="str">
            <v xml:space="preserve">Static pile load test </v>
          </cell>
          <cell r="C3946" t="str">
            <v>Static pile load test</v>
          </cell>
        </row>
        <row r="3947">
          <cell r="A3947" t="str">
            <v>CVC3GISCB9.11</v>
          </cell>
          <cell r="B3947" t="str">
            <v>Elevator system</v>
          </cell>
          <cell r="C3947" t="str">
            <v>Elevator system</v>
          </cell>
        </row>
        <row r="3948">
          <cell r="A3948" t="str">
            <v>CVC3GISRB8</v>
          </cell>
          <cell r="B3948" t="str">
            <v>230 kV GIS and Relay Building</v>
          </cell>
          <cell r="C3948" t="str">
            <v>230 kV GIS and Relay Building</v>
          </cell>
        </row>
        <row r="3949">
          <cell r="A3949" t="str">
            <v>CVC3GISRB8.01</v>
          </cell>
          <cell r="B3949" t="str">
            <v>Structure and Foundation</v>
          </cell>
          <cell r="C3949" t="str">
            <v>Structure and Foundation</v>
          </cell>
        </row>
        <row r="3950">
          <cell r="A3950" t="str">
            <v>CVC3GISRB8.02</v>
          </cell>
          <cell r="B3950" t="str">
            <v>Architectural : all Building</v>
          </cell>
          <cell r="C3950" t="str">
            <v>Architectural : all Building</v>
          </cell>
        </row>
        <row r="3951">
          <cell r="A3951" t="str">
            <v>CVC3GISRB8.03</v>
          </cell>
          <cell r="B3951" t="str">
            <v xml:space="preserve">Plumbing system for water supply, building drain , vent and storm drain </v>
          </cell>
          <cell r="C3951" t="str">
            <v>Plumbing system</v>
          </cell>
        </row>
        <row r="3952">
          <cell r="A3952" t="str">
            <v>CVC3GISRB8.04</v>
          </cell>
          <cell r="B3952" t="str">
            <v>Fire protection system</v>
          </cell>
          <cell r="C3952" t="str">
            <v xml:space="preserve">Fire protection system </v>
          </cell>
        </row>
        <row r="3953">
          <cell r="A3953" t="str">
            <v>CVC3GISRB8.05</v>
          </cell>
          <cell r="B3953" t="str">
            <v>Electricity illumination, Power supply , and Telephone System including cable work for illumination</v>
          </cell>
          <cell r="C3953" t="str">
            <v>Electricity illumination, Power supply</v>
          </cell>
        </row>
        <row r="3954">
          <cell r="A3954" t="str">
            <v>CVC3GISRB8.06</v>
          </cell>
          <cell r="B3954" t="str">
            <v xml:space="preserve">Air conditioning system and  Ventilation system </v>
          </cell>
          <cell r="C3954" t="str">
            <v>Air conditioning system</v>
          </cell>
        </row>
        <row r="3955">
          <cell r="A3955" t="str">
            <v>CVC3GISRB8.07</v>
          </cell>
          <cell r="B3955" t="str">
            <v>Cable tray and cable ladder including grounding and labeling</v>
          </cell>
          <cell r="C3955" t="str">
            <v>Cable tray and cable ladder</v>
          </cell>
        </row>
        <row r="3956">
          <cell r="A3956" t="str">
            <v>CVC3GISRB8.08</v>
          </cell>
          <cell r="B3956" t="str">
            <v xml:space="preserve">Furniture, signboard and room name sign </v>
          </cell>
          <cell r="C3956" t="str">
            <v>Furniture, signboard and room name sign</v>
          </cell>
        </row>
        <row r="3957">
          <cell r="A3957" t="str">
            <v>CVC3GISRB8.09</v>
          </cell>
          <cell r="B3957" t="str">
            <v>Landscape</v>
          </cell>
          <cell r="C3957" t="str">
            <v>Landscape</v>
          </cell>
        </row>
        <row r="3958">
          <cell r="A3958" t="str">
            <v>CVC3GISRB8.10</v>
          </cell>
          <cell r="B3958" t="str">
            <v>Static pile load test</v>
          </cell>
          <cell r="C3958" t="str">
            <v>Static pile load test</v>
          </cell>
        </row>
        <row r="3959">
          <cell r="A3959" t="str">
            <v>CVC3GISRB8.11</v>
          </cell>
          <cell r="B3959" t="str">
            <v>Elevator system</v>
          </cell>
          <cell r="C3959" t="str">
            <v>Elevator system</v>
          </cell>
        </row>
        <row r="3960">
          <cell r="A3960" t="str">
            <v>CVC3GISRB9</v>
          </cell>
          <cell r="B3960" t="str">
            <v>500 kV GIS and Relay Building</v>
          </cell>
          <cell r="C3960" t="str">
            <v>500 kV GIS and Relay Building</v>
          </cell>
        </row>
        <row r="3961">
          <cell r="A3961" t="str">
            <v>CVC3GISRB9.01</v>
          </cell>
          <cell r="B3961" t="str">
            <v>Structure and Foundation</v>
          </cell>
          <cell r="C3961" t="str">
            <v>Structure and Foundation</v>
          </cell>
        </row>
        <row r="3962">
          <cell r="A3962" t="str">
            <v>CVC3GISRB9.02</v>
          </cell>
          <cell r="B3962" t="str">
            <v>Architectural : all Building</v>
          </cell>
          <cell r="C3962" t="str">
            <v>Architectural : all Building</v>
          </cell>
        </row>
        <row r="3963">
          <cell r="A3963" t="str">
            <v>CVC3GISRB9.03</v>
          </cell>
          <cell r="B3963" t="str">
            <v xml:space="preserve">Plumbing system for water supply, building drain , vent and storm drain </v>
          </cell>
          <cell r="C3963" t="str">
            <v>Plumbing system</v>
          </cell>
        </row>
        <row r="3964">
          <cell r="A3964" t="str">
            <v>CVC3GISRB9.04</v>
          </cell>
          <cell r="B3964" t="str">
            <v xml:space="preserve">Fire protection system </v>
          </cell>
          <cell r="C3964" t="str">
            <v xml:space="preserve">Fire protection system </v>
          </cell>
        </row>
        <row r="3965">
          <cell r="A3965" t="str">
            <v>CVC3GISRB9.05</v>
          </cell>
          <cell r="B3965" t="str">
            <v>Electricity illumination, Power supply , and Telephone System including cable work for illumination</v>
          </cell>
          <cell r="C3965" t="str">
            <v>Electricity illumination, Power supply</v>
          </cell>
        </row>
        <row r="3966">
          <cell r="A3966" t="str">
            <v>CVC3GISRB9.06</v>
          </cell>
          <cell r="B3966" t="str">
            <v xml:space="preserve">Air conditioning system and  Ventilation system </v>
          </cell>
          <cell r="C3966" t="str">
            <v>Air conditioning system</v>
          </cell>
        </row>
        <row r="3967">
          <cell r="A3967" t="str">
            <v>CVC3GISRB9.07</v>
          </cell>
          <cell r="B3967" t="str">
            <v>Cable tray and cable ladder including grounding and labeling</v>
          </cell>
          <cell r="C3967" t="str">
            <v>Cable tray and cable ladder</v>
          </cell>
        </row>
        <row r="3968">
          <cell r="A3968" t="str">
            <v>CVC3GISRB9.08</v>
          </cell>
          <cell r="B3968" t="str">
            <v xml:space="preserve">Furniture, signboard and room name sign </v>
          </cell>
          <cell r="C3968" t="str">
            <v>Furniture, signboard and room name sign</v>
          </cell>
        </row>
        <row r="3969">
          <cell r="A3969" t="str">
            <v>CVC3GISRB9.09</v>
          </cell>
          <cell r="B3969" t="str">
            <v>Landscape</v>
          </cell>
          <cell r="C3969" t="str">
            <v>Landscape</v>
          </cell>
        </row>
        <row r="3970">
          <cell r="A3970" t="str">
            <v>CVC3GISRB9.10</v>
          </cell>
          <cell r="B3970" t="str">
            <v>Static pile load test</v>
          </cell>
          <cell r="C3970" t="str">
            <v>Static pile load test</v>
          </cell>
        </row>
        <row r="3971">
          <cell r="A3971" t="str">
            <v>CVC3GISRB9.11</v>
          </cell>
          <cell r="B3971" t="str">
            <v>Elevator system</v>
          </cell>
          <cell r="C3971" t="str">
            <v>Elevator system</v>
          </cell>
        </row>
        <row r="3972">
          <cell r="A3972" t="str">
            <v>CVC3GISRY1</v>
          </cell>
          <cell r="B3972" t="str">
            <v>500kV GIS and Relay Building</v>
          </cell>
          <cell r="C3972" t="str">
            <v>500kV GIS  and Relay Building</v>
          </cell>
        </row>
        <row r="3973">
          <cell r="A3973" t="str">
            <v>CVC3GISRY1.2</v>
          </cell>
          <cell r="B3973" t="str">
            <v>Structure and Foundation</v>
          </cell>
          <cell r="C3973" t="str">
            <v>Structure and Foundation</v>
          </cell>
        </row>
        <row r="3974">
          <cell r="A3974" t="str">
            <v>CVC3GISRY1.3</v>
          </cell>
          <cell r="B3974" t="str">
            <v>Architectural : all Building</v>
          </cell>
          <cell r="C3974" t="str">
            <v>Architectural : all Building</v>
          </cell>
        </row>
        <row r="3975">
          <cell r="A3975" t="str">
            <v>CVC3GISRY1.4</v>
          </cell>
          <cell r="B3975" t="str">
            <v xml:space="preserve">Plumbing system for water supply, building drain , vent and storm drain </v>
          </cell>
          <cell r="C3975" t="str">
            <v>Plumbing system</v>
          </cell>
        </row>
        <row r="3976">
          <cell r="A3976" t="str">
            <v>CVC3GISRY1.5</v>
          </cell>
          <cell r="B3976" t="str">
            <v xml:space="preserve">Fire protection system </v>
          </cell>
          <cell r="C3976" t="str">
            <v>Fire protection system</v>
          </cell>
        </row>
        <row r="3977">
          <cell r="A3977" t="str">
            <v>CVC3GISRY1.6</v>
          </cell>
          <cell r="B3977" t="str">
            <v>Electricity illumination, Power supply , and Telephone System including cable work for illumination</v>
          </cell>
          <cell r="C3977" t="str">
            <v>Electricity illumination,Telephone Sys.</v>
          </cell>
        </row>
        <row r="3978">
          <cell r="A3978" t="str">
            <v>CVC3GISRY1.7</v>
          </cell>
          <cell r="B3978" t="str">
            <v xml:space="preserve">Air conditioning system and  Ventilation system </v>
          </cell>
          <cell r="C3978" t="str">
            <v>Air conditioning, Ventilation system</v>
          </cell>
        </row>
        <row r="3979">
          <cell r="A3979" t="str">
            <v>CVC3GISRY1.8</v>
          </cell>
          <cell r="B3979" t="str">
            <v>Cable tray and cable ladder including grounding and labeling</v>
          </cell>
          <cell r="C3979" t="str">
            <v xml:space="preserve">Cable tray and cable ladder </v>
          </cell>
        </row>
        <row r="3980">
          <cell r="A3980" t="str">
            <v>CVC3GISRY1.9</v>
          </cell>
          <cell r="B3980" t="str">
            <v>Furniture, signboard and room name sign</v>
          </cell>
          <cell r="C3980" t="str">
            <v>Furniture, signboard and room name sign</v>
          </cell>
        </row>
        <row r="3981">
          <cell r="A3981" t="str">
            <v>CVC3GISRY1.10</v>
          </cell>
          <cell r="B3981" t="str">
            <v>Landscape</v>
          </cell>
          <cell r="C3981" t="str">
            <v>Landscape</v>
          </cell>
        </row>
        <row r="3982">
          <cell r="A3982" t="str">
            <v>CVC3GISRY1.11</v>
          </cell>
          <cell r="B3982" t="str">
            <v>Static pile load test for 500kV GIS and Relay Building</v>
          </cell>
          <cell r="C3982" t="str">
            <v>for 500kV GIS and Relay Building</v>
          </cell>
        </row>
        <row r="3983">
          <cell r="A3983" t="str">
            <v>CVC3GISRY1.12</v>
          </cell>
          <cell r="B3983" t="str">
            <v>Elevator system</v>
          </cell>
          <cell r="C3983" t="str">
            <v>Elevator system</v>
          </cell>
        </row>
        <row r="3984">
          <cell r="A3984" t="str">
            <v>CVC3RB01</v>
          </cell>
          <cell r="B3984" t="str">
            <v>230 kV Relay Building 1 set (Structure &amp; foundation and Architectural work)</v>
          </cell>
          <cell r="C3984" t="str">
            <v xml:space="preserve">230 kV Relay Building </v>
          </cell>
        </row>
        <row r="3985">
          <cell r="A3985" t="str">
            <v>CVC3RB02</v>
          </cell>
          <cell r="B3985" t="str">
            <v xml:space="preserve">Building facilities for 230 kV Relay Building 1 set </v>
          </cell>
          <cell r="C3985" t="str">
            <v>230 kV Relay Building facilities</v>
          </cell>
        </row>
        <row r="3986">
          <cell r="A3986" t="str">
            <v>CVC3RB03</v>
          </cell>
          <cell r="B3986" t="str">
            <v>Cable tray and cable ladder for all cable trench of 230 kV Relay building</v>
          </cell>
          <cell r="C3986" t="str">
            <v>Cable tray / ladder for Relay building</v>
          </cell>
        </row>
        <row r="3987">
          <cell r="A3987" t="str">
            <v>CVC3RB04</v>
          </cell>
          <cell r="B3987" t="str">
            <v>Temporary Relay building</v>
          </cell>
          <cell r="C3987" t="str">
            <v>Temporary Relay building</v>
          </cell>
        </row>
        <row r="3988">
          <cell r="A3988" t="str">
            <v>CVC3RB05</v>
          </cell>
          <cell r="B3988" t="str">
            <v>115 kV Relay Building 1 set (Structure &amp; foundation and Architectural work)</v>
          </cell>
          <cell r="C3988" t="str">
            <v xml:space="preserve">115 kV Relay Building </v>
          </cell>
        </row>
        <row r="3989">
          <cell r="A3989" t="str">
            <v>CVC3RB06</v>
          </cell>
          <cell r="B3989" t="str">
            <v xml:space="preserve">Building facilities for 115 kV Relay Building 1 set </v>
          </cell>
          <cell r="C3989" t="str">
            <v>115 kV Relay Building facilities</v>
          </cell>
        </row>
        <row r="3990">
          <cell r="A3990" t="str">
            <v>CVC3RB07</v>
          </cell>
          <cell r="B3990" t="str">
            <v>Fire protection System for Relay Building (Total flood clean agent fire suppression system)</v>
          </cell>
          <cell r="C3990" t="str">
            <v>Fire protection System Relay Building</v>
          </cell>
        </row>
        <row r="3991">
          <cell r="A3991" t="str">
            <v>CVC3RB08</v>
          </cell>
          <cell r="B3991" t="str">
            <v>Inert gas and detector for Relay building</v>
          </cell>
          <cell r="C3991" t="str">
            <v>Inert gas and detector Relay building</v>
          </cell>
        </row>
        <row r="3992">
          <cell r="A3992" t="str">
            <v>CVC3RB09</v>
          </cell>
          <cell r="B3992" t="str">
            <v>230kV Relay Building</v>
          </cell>
          <cell r="C3992" t="str">
            <v>230kV Relay Building</v>
          </cell>
        </row>
        <row r="3993">
          <cell r="A3993" t="str">
            <v>CVC3RB10</v>
          </cell>
          <cell r="B3993" t="str">
            <v>Structure and Foundation</v>
          </cell>
          <cell r="C3993" t="str">
            <v>Structure and Foundation</v>
          </cell>
        </row>
        <row r="3994">
          <cell r="A3994" t="str">
            <v>CVC3RB11</v>
          </cell>
          <cell r="B3994" t="str">
            <v>Architectural : all Building</v>
          </cell>
          <cell r="C3994" t="str">
            <v>Architectural : all Building</v>
          </cell>
        </row>
        <row r="3995">
          <cell r="A3995" t="str">
            <v>CVC3RB12</v>
          </cell>
          <cell r="B3995" t="str">
            <v>Plumbing system for water supply, building drain and vent , storm drain and fire protection system</v>
          </cell>
          <cell r="C3995" t="str">
            <v>Plumbing system, fire protection system</v>
          </cell>
        </row>
        <row r="3996">
          <cell r="A3996" t="str">
            <v>CVC3RB13</v>
          </cell>
          <cell r="B3996" t="str">
            <v>Electricity illumination, Power supply , and Telephone System including cable work for illumination</v>
          </cell>
          <cell r="C3996" t="str">
            <v>Electricity illumination,Telephone Sys.</v>
          </cell>
        </row>
        <row r="3997">
          <cell r="A3997" t="str">
            <v>CVC3RB14</v>
          </cell>
          <cell r="B3997" t="str">
            <v>Air conditioning system and  Ventilation system</v>
          </cell>
          <cell r="C3997" t="str">
            <v>Air conditioning, Ventilation system</v>
          </cell>
        </row>
        <row r="3998">
          <cell r="A3998" t="str">
            <v>CVC3RB15</v>
          </cell>
          <cell r="B3998" t="str">
            <v>Elevator system</v>
          </cell>
          <cell r="C3998" t="str">
            <v>Elevator system</v>
          </cell>
        </row>
        <row r="3999">
          <cell r="A3999" t="str">
            <v>CVC3RB16</v>
          </cell>
          <cell r="B3999" t="str">
            <v>Cable tray and cable ladder including grounding and labeling</v>
          </cell>
          <cell r="C3999" t="str">
            <v xml:space="preserve">Cable tray and cable ladder </v>
          </cell>
        </row>
        <row r="4000">
          <cell r="A4000" t="str">
            <v>CVC3RB17</v>
          </cell>
          <cell r="B4000" t="str">
            <v>Furniture, signboard and room name sign</v>
          </cell>
          <cell r="C4000" t="str">
            <v>Furniture, signboard and room name sign</v>
          </cell>
        </row>
        <row r="4001">
          <cell r="A4001" t="str">
            <v>CVC3RB18</v>
          </cell>
          <cell r="B4001" t="str">
            <v>Landscape</v>
          </cell>
          <cell r="C4001" t="str">
            <v>Landscape</v>
          </cell>
        </row>
        <row r="4002">
          <cell r="A4002" t="str">
            <v>CVC3RB19</v>
          </cell>
          <cell r="B4002" t="str">
            <v>500kV Relay Building</v>
          </cell>
          <cell r="C4002" t="str">
            <v>500kV Relay Building</v>
          </cell>
        </row>
        <row r="4003">
          <cell r="A4003" t="str">
            <v>CVC3RB20</v>
          </cell>
          <cell r="B4003" t="str">
            <v>Structure and Foundation</v>
          </cell>
          <cell r="C4003" t="str">
            <v>Structure and Foundation</v>
          </cell>
        </row>
        <row r="4004">
          <cell r="A4004" t="str">
            <v>CVC3RB21</v>
          </cell>
          <cell r="B4004" t="str">
            <v>Architectural : all Building</v>
          </cell>
          <cell r="C4004" t="str">
            <v>Architectural : all Building</v>
          </cell>
        </row>
        <row r="4005">
          <cell r="A4005" t="str">
            <v>CVC3RB22</v>
          </cell>
          <cell r="B4005" t="str">
            <v>Plumbing system for water supply, building drain and vent , storm drain and fire protection system</v>
          </cell>
          <cell r="C4005" t="str">
            <v>Plumbing system, fire protection system</v>
          </cell>
        </row>
        <row r="4006">
          <cell r="A4006" t="str">
            <v>CVC3RB23</v>
          </cell>
          <cell r="B4006" t="str">
            <v>Electricity illumination, Power supply , and Telephone System including cable work for illumination</v>
          </cell>
          <cell r="C4006" t="str">
            <v>Electricity illumination,Telephone Sys.</v>
          </cell>
        </row>
        <row r="4007">
          <cell r="A4007" t="str">
            <v>CVC3RB24</v>
          </cell>
          <cell r="B4007" t="str">
            <v xml:space="preserve">Air conditioning system and  Ventilation system </v>
          </cell>
          <cell r="C4007" t="str">
            <v>Air conditioning, Ventilation system</v>
          </cell>
        </row>
        <row r="4008">
          <cell r="A4008" t="str">
            <v>CVC3RB25</v>
          </cell>
          <cell r="B4008" t="str">
            <v>Elevator system</v>
          </cell>
          <cell r="C4008" t="str">
            <v>Elevator system</v>
          </cell>
        </row>
        <row r="4009">
          <cell r="A4009" t="str">
            <v>CVC3RB26</v>
          </cell>
          <cell r="B4009" t="str">
            <v>Cable tray and cable ladder including grounding and labeling</v>
          </cell>
          <cell r="C4009" t="str">
            <v xml:space="preserve">Cable tray and cable ladder </v>
          </cell>
        </row>
        <row r="4010">
          <cell r="A4010" t="str">
            <v>CVC3RB27</v>
          </cell>
          <cell r="B4010" t="str">
            <v>Furniture, signboard and room name sign</v>
          </cell>
          <cell r="C4010" t="str">
            <v>Furniture, signboard and room name sign</v>
          </cell>
        </row>
        <row r="4011">
          <cell r="A4011" t="str">
            <v>CVC3RB28</v>
          </cell>
          <cell r="B4011" t="str">
            <v>Landscape</v>
          </cell>
          <cell r="C4011" t="str">
            <v>Landscape</v>
          </cell>
        </row>
        <row r="4012">
          <cell r="A4012" t="str">
            <v>CVC3RB7</v>
          </cell>
          <cell r="B4012" t="str">
            <v>115 kV Relay Building</v>
          </cell>
          <cell r="C4012" t="str">
            <v>115 kV Relay Building</v>
          </cell>
        </row>
        <row r="4013">
          <cell r="A4013" t="str">
            <v>CVC3RB7.01</v>
          </cell>
          <cell r="B4013" t="str">
            <v>Structure and Foundation</v>
          </cell>
          <cell r="C4013" t="str">
            <v>Structure and Foundation</v>
          </cell>
        </row>
        <row r="4014">
          <cell r="A4014" t="str">
            <v>CVC3RB7.02</v>
          </cell>
          <cell r="B4014" t="str">
            <v>Architectural : all Building</v>
          </cell>
          <cell r="C4014" t="str">
            <v>Architectural : all Building</v>
          </cell>
        </row>
        <row r="4015">
          <cell r="A4015" t="str">
            <v>CVC3RB7.03</v>
          </cell>
          <cell r="B4015" t="str">
            <v xml:space="preserve">Plumbing system for water supply, building drain , vent and storm drain </v>
          </cell>
          <cell r="C4015" t="str">
            <v>Plumbing system</v>
          </cell>
        </row>
        <row r="4016">
          <cell r="A4016" t="str">
            <v>CVC3RB7.04</v>
          </cell>
          <cell r="B4016" t="str">
            <v>Fire protection system</v>
          </cell>
          <cell r="C4016" t="str">
            <v xml:space="preserve">Fire protection system </v>
          </cell>
        </row>
        <row r="4017">
          <cell r="A4017" t="str">
            <v>CVC3RB7.05</v>
          </cell>
          <cell r="B4017" t="str">
            <v>Electricity illumination, Power supply , and Telephone System including cable work for illumination</v>
          </cell>
          <cell r="C4017" t="str">
            <v>Electricity illumination, Power supply</v>
          </cell>
        </row>
        <row r="4018">
          <cell r="A4018" t="str">
            <v>CVC3RB7.06</v>
          </cell>
          <cell r="B4018" t="str">
            <v xml:space="preserve">Air conditioning system and  Ventilation system </v>
          </cell>
          <cell r="C4018" t="str">
            <v>Air conditioning system</v>
          </cell>
        </row>
        <row r="4019">
          <cell r="A4019" t="str">
            <v>CVC3RB7.07</v>
          </cell>
          <cell r="B4019" t="str">
            <v>Cable tray and cable ladder including grounding and labeling</v>
          </cell>
          <cell r="C4019" t="str">
            <v>Cable tray and cable ladder</v>
          </cell>
        </row>
        <row r="4020">
          <cell r="A4020" t="str">
            <v>CVC3RB7.08</v>
          </cell>
          <cell r="B4020" t="str">
            <v xml:space="preserve">Furniture, signboard and room name sign </v>
          </cell>
          <cell r="C4020" t="str">
            <v>Furniture, signboard and room name sign</v>
          </cell>
        </row>
        <row r="4021">
          <cell r="A4021" t="str">
            <v>CVC3RB7.09</v>
          </cell>
          <cell r="B4021" t="str">
            <v>Landscape</v>
          </cell>
          <cell r="C4021" t="str">
            <v>Landscape</v>
          </cell>
        </row>
        <row r="4022">
          <cell r="A4022" t="str">
            <v>CVC3RB7.10</v>
          </cell>
          <cell r="B4022" t="str">
            <v>Static pile load test</v>
          </cell>
          <cell r="C4022" t="str">
            <v>Static pile load test</v>
          </cell>
        </row>
        <row r="4023">
          <cell r="A4023" t="str">
            <v>CVC3RB7.11</v>
          </cell>
          <cell r="B4023" t="str">
            <v>Elevator system</v>
          </cell>
          <cell r="C4023" t="str">
            <v>Elevator system</v>
          </cell>
        </row>
        <row r="4024">
          <cell r="A4024" t="str">
            <v>CVC3RB8</v>
          </cell>
          <cell r="B4024" t="str">
            <v>230 kV Relay Building</v>
          </cell>
          <cell r="C4024" t="str">
            <v>230 kV Relay Building</v>
          </cell>
        </row>
        <row r="4025">
          <cell r="A4025" t="str">
            <v>CVC3RB8.01</v>
          </cell>
          <cell r="B4025" t="str">
            <v>Structure and Foundation</v>
          </cell>
          <cell r="C4025" t="str">
            <v>Structure and Foundation</v>
          </cell>
        </row>
        <row r="4026">
          <cell r="A4026" t="str">
            <v>CVC3RB8.02</v>
          </cell>
          <cell r="B4026" t="str">
            <v>Architectural : all Building</v>
          </cell>
          <cell r="C4026" t="str">
            <v>Architectural : all Building</v>
          </cell>
        </row>
        <row r="4027">
          <cell r="A4027" t="str">
            <v>CVC3RB8.03</v>
          </cell>
          <cell r="B4027" t="str">
            <v xml:space="preserve">Plumbing system for water supply, building drain , vent and storm drain </v>
          </cell>
          <cell r="C4027" t="str">
            <v>Plumbing system</v>
          </cell>
        </row>
        <row r="4028">
          <cell r="A4028" t="str">
            <v>CVC3RB8.04</v>
          </cell>
          <cell r="B4028" t="str">
            <v>Fire protection system</v>
          </cell>
          <cell r="C4028" t="str">
            <v xml:space="preserve">Fire protection system </v>
          </cell>
        </row>
        <row r="4029">
          <cell r="A4029" t="str">
            <v>CVC3RB8.05</v>
          </cell>
          <cell r="B4029" t="str">
            <v>Electricity illumination, Power supply , and Telephone System including cable work for illumination</v>
          </cell>
          <cell r="C4029" t="str">
            <v>Electricity illumination, Power supply</v>
          </cell>
        </row>
        <row r="4030">
          <cell r="A4030" t="str">
            <v>CVC3RB8.06</v>
          </cell>
          <cell r="B4030" t="str">
            <v>Air conditioning system and  Ventilation system</v>
          </cell>
          <cell r="C4030" t="str">
            <v>Air conditioning system</v>
          </cell>
        </row>
        <row r="4031">
          <cell r="A4031" t="str">
            <v>CVC3RB8.07</v>
          </cell>
          <cell r="B4031" t="str">
            <v>Cable tray and cable ladder including grounding and labeling</v>
          </cell>
          <cell r="C4031" t="str">
            <v>Cable tray and cable ladder</v>
          </cell>
        </row>
        <row r="4032">
          <cell r="A4032" t="str">
            <v>CVC3RB8.08</v>
          </cell>
          <cell r="B4032" t="str">
            <v xml:space="preserve">Furniture, signboard and room name sign </v>
          </cell>
          <cell r="C4032" t="str">
            <v>Furniture, signboard and room name sign</v>
          </cell>
        </row>
        <row r="4033">
          <cell r="A4033" t="str">
            <v>CVC3RB8.09</v>
          </cell>
          <cell r="B4033" t="str">
            <v>Landscape</v>
          </cell>
          <cell r="C4033" t="str">
            <v>Landscape</v>
          </cell>
        </row>
        <row r="4034">
          <cell r="A4034" t="str">
            <v>CVC3RB8.10</v>
          </cell>
          <cell r="B4034" t="str">
            <v>Static pile load test</v>
          </cell>
          <cell r="C4034" t="str">
            <v>Static pile load test</v>
          </cell>
        </row>
        <row r="4035">
          <cell r="A4035" t="str">
            <v>CVC3RB8.11</v>
          </cell>
          <cell r="B4035" t="str">
            <v>Elevator system</v>
          </cell>
          <cell r="C4035" t="str">
            <v>Elevator system</v>
          </cell>
        </row>
        <row r="4036">
          <cell r="A4036" t="str">
            <v>CVC3RB9</v>
          </cell>
          <cell r="B4036" t="str">
            <v>500 kV Relay Building</v>
          </cell>
          <cell r="C4036" t="str">
            <v>500 kV Relay Building</v>
          </cell>
        </row>
        <row r="4037">
          <cell r="A4037" t="str">
            <v>CVC3RB9.01</v>
          </cell>
          <cell r="B4037" t="str">
            <v>Structure and Foundation</v>
          </cell>
          <cell r="C4037" t="str">
            <v>Structure and Foundation</v>
          </cell>
        </row>
        <row r="4038">
          <cell r="A4038" t="str">
            <v>CVC3RB9.02</v>
          </cell>
          <cell r="B4038" t="str">
            <v>Architectural : all Building</v>
          </cell>
          <cell r="C4038" t="str">
            <v>Architectural : all Building</v>
          </cell>
        </row>
        <row r="4039">
          <cell r="A4039" t="str">
            <v>CVC3RB9.03</v>
          </cell>
          <cell r="B4039" t="str">
            <v xml:space="preserve">Plumbing system for water supply, building drain , vent and storm drain </v>
          </cell>
          <cell r="C4039" t="str">
            <v>Plumbing system</v>
          </cell>
        </row>
        <row r="4040">
          <cell r="A4040" t="str">
            <v>CVC3RB9.04</v>
          </cell>
          <cell r="B4040" t="str">
            <v>Fire protection system</v>
          </cell>
          <cell r="C4040" t="str">
            <v xml:space="preserve">Fire protection system </v>
          </cell>
        </row>
        <row r="4041">
          <cell r="A4041" t="str">
            <v>CVC3RB9.05</v>
          </cell>
          <cell r="B4041" t="str">
            <v>Electricity illumination, Power supply , and Telephone System including cable work for illumination</v>
          </cell>
          <cell r="C4041" t="str">
            <v>Electricity illumination, Power supply</v>
          </cell>
        </row>
        <row r="4042">
          <cell r="A4042" t="str">
            <v>CVC3RB9.06</v>
          </cell>
          <cell r="B4042" t="str">
            <v xml:space="preserve">Air conditioning system and  Ventilation system </v>
          </cell>
          <cell r="C4042" t="str">
            <v>Air conditioning system</v>
          </cell>
        </row>
        <row r="4043">
          <cell r="A4043" t="str">
            <v>CVC3RB9.07</v>
          </cell>
          <cell r="B4043" t="str">
            <v>Cable tray and cable ladder including grounding and labeling</v>
          </cell>
          <cell r="C4043" t="str">
            <v>Cable tray and cable ladder</v>
          </cell>
        </row>
        <row r="4044">
          <cell r="A4044" t="str">
            <v>CVC3RB9.08</v>
          </cell>
          <cell r="B4044" t="str">
            <v xml:space="preserve">Furniture, signboard and room name sign </v>
          </cell>
          <cell r="C4044" t="str">
            <v>Furniture, signboard and room name sign</v>
          </cell>
        </row>
        <row r="4045">
          <cell r="A4045" t="str">
            <v>CVC3RB9.09</v>
          </cell>
          <cell r="B4045" t="str">
            <v>Landscape</v>
          </cell>
          <cell r="C4045" t="str">
            <v>Landscape</v>
          </cell>
        </row>
        <row r="4046">
          <cell r="A4046" t="str">
            <v>CVC3RB9.10</v>
          </cell>
          <cell r="B4046" t="str">
            <v>Static pile load test</v>
          </cell>
          <cell r="C4046" t="str">
            <v>Static pile load test</v>
          </cell>
        </row>
        <row r="4047">
          <cell r="A4047" t="str">
            <v>CVC3RB9.11</v>
          </cell>
          <cell r="B4047" t="str">
            <v>Elevator system</v>
          </cell>
          <cell r="C4047" t="str">
            <v>Elevator system</v>
          </cell>
        </row>
        <row r="4048">
          <cell r="A4048" t="str">
            <v>CVC3MB01</v>
          </cell>
          <cell r="B4048" t="str">
            <v>Mobile toilet</v>
          </cell>
          <cell r="C4048" t="str">
            <v>Mobile toilet</v>
          </cell>
        </row>
        <row r="4049">
          <cell r="A4049" t="str">
            <v>CVC3SWG01</v>
          </cell>
          <cell r="B4049" t="str">
            <v>22/33 kV Switchgear building 1 set (Structure &amp; foundation and Architectural work)</v>
          </cell>
          <cell r="C4049" t="str">
            <v>22/33 Kv Switchgear building 1 set</v>
          </cell>
        </row>
        <row r="4050">
          <cell r="A4050" t="str">
            <v>CVC3SWG02</v>
          </cell>
          <cell r="B4050" t="str">
            <v>Building facilities for 22/33 kV Switchgear building</v>
          </cell>
        </row>
        <row r="4051">
          <cell r="A4051" t="str">
            <v>CVC3SWG03</v>
          </cell>
          <cell r="B4051" t="str">
            <v>Cable tray and cable ladder for all cable trench of 22/33 kV Switchgear building</v>
          </cell>
        </row>
        <row r="4052">
          <cell r="A4052" t="str">
            <v>CVC3SWG04</v>
          </cell>
          <cell r="B4052" t="str">
            <v>Fire protection system (inert gas and detectors) for 22/33 kV Switchgear building</v>
          </cell>
        </row>
        <row r="4053">
          <cell r="A4053" t="str">
            <v>CVC3SWG05</v>
          </cell>
          <cell r="B4053" t="str">
            <v>22KV Switch gear Building (7.00x18.80m)</v>
          </cell>
          <cell r="C4053" t="str">
            <v xml:space="preserve"> Switch gear Building</v>
          </cell>
        </row>
        <row r="4054">
          <cell r="A4054" t="str">
            <v>CVC3SWG06</v>
          </cell>
          <cell r="B4054" t="str">
            <v>22/33kV Switchgear Building</v>
          </cell>
          <cell r="C4054" t="str">
            <v>22/33kV Switchgear Building</v>
          </cell>
        </row>
        <row r="4055">
          <cell r="A4055" t="str">
            <v>CVC3SWG07</v>
          </cell>
          <cell r="B4055" t="str">
            <v>Structure and Foundation</v>
          </cell>
          <cell r="C4055" t="str">
            <v>Structure and Foundation</v>
          </cell>
        </row>
        <row r="4056">
          <cell r="A4056" t="str">
            <v>CVC3SWG08</v>
          </cell>
          <cell r="B4056" t="str">
            <v>Architectural : all Building</v>
          </cell>
          <cell r="C4056" t="str">
            <v>Architectural : all Building</v>
          </cell>
        </row>
        <row r="4057">
          <cell r="A4057" t="str">
            <v>CVC3SWG09</v>
          </cell>
          <cell r="B4057" t="str">
            <v>Plumbing system for water supply, building drain and vent , storm drain and fire protection system</v>
          </cell>
          <cell r="C4057" t="str">
            <v>Plumbing system, fire protection system</v>
          </cell>
        </row>
        <row r="4058">
          <cell r="A4058" t="str">
            <v>CVC3SWG10</v>
          </cell>
          <cell r="B4058" t="str">
            <v>Electricity illumination, Power supply , and Telephone System including cable work for illumination</v>
          </cell>
          <cell r="C4058" t="str">
            <v>Electricity illumination,Telephone Sys.</v>
          </cell>
        </row>
        <row r="4059">
          <cell r="A4059" t="str">
            <v>CVC3SWG11</v>
          </cell>
          <cell r="B4059" t="str">
            <v xml:space="preserve">Air conditioning system and  Ventilation system </v>
          </cell>
          <cell r="C4059" t="str">
            <v>Air conditioning, Ventilation system</v>
          </cell>
        </row>
        <row r="4060">
          <cell r="A4060" t="str">
            <v>CVC3SWG12</v>
          </cell>
          <cell r="B4060" t="str">
            <v>Elevator system</v>
          </cell>
          <cell r="C4060" t="str">
            <v>Elevator system</v>
          </cell>
        </row>
        <row r="4061">
          <cell r="A4061" t="str">
            <v>CVC3SWG13</v>
          </cell>
          <cell r="B4061" t="str">
            <v>Cable tray and cable ladder including grounding and labeling</v>
          </cell>
          <cell r="C4061" t="str">
            <v xml:space="preserve">Cable tray and cable ladder </v>
          </cell>
        </row>
        <row r="4062">
          <cell r="A4062" t="str">
            <v>CVC3SWG14</v>
          </cell>
          <cell r="B4062" t="str">
            <v xml:space="preserve">Furniture, signboard and room name sign </v>
          </cell>
          <cell r="C4062" t="str">
            <v>Furniture, signboard and room name sign</v>
          </cell>
        </row>
        <row r="4063">
          <cell r="A4063" t="str">
            <v>CVC3SWG15</v>
          </cell>
          <cell r="B4063" t="str">
            <v>Landscape</v>
          </cell>
          <cell r="C4063" t="str">
            <v>Landscape</v>
          </cell>
        </row>
        <row r="4064">
          <cell r="A4064" t="str">
            <v>CVC3SWG2</v>
          </cell>
          <cell r="B4064" t="str">
            <v>22/33 kV Switchgear Building</v>
          </cell>
          <cell r="C4064" t="str">
            <v>22/33 kV Switchgear Building</v>
          </cell>
        </row>
        <row r="4065">
          <cell r="A4065" t="str">
            <v>CVC3SWG2.01</v>
          </cell>
          <cell r="B4065" t="str">
            <v>Structure and Foundation</v>
          </cell>
          <cell r="C4065" t="str">
            <v>Structure and Foundation</v>
          </cell>
        </row>
        <row r="4066">
          <cell r="A4066" t="str">
            <v>CVC3SWG2.02</v>
          </cell>
          <cell r="B4066" t="str">
            <v>Architectural : all Building</v>
          </cell>
          <cell r="C4066" t="str">
            <v>Architectural : all Building</v>
          </cell>
        </row>
        <row r="4067">
          <cell r="A4067" t="str">
            <v>CVC3SWG2.03</v>
          </cell>
          <cell r="B4067" t="str">
            <v xml:space="preserve">Plumbing system for water supply, building drain , vent and storm drain </v>
          </cell>
          <cell r="C4067" t="str">
            <v>Plumbing system</v>
          </cell>
        </row>
        <row r="4068">
          <cell r="A4068" t="str">
            <v>CVC3SWG2.04</v>
          </cell>
          <cell r="B4068" t="str">
            <v>Fire protection system</v>
          </cell>
          <cell r="C4068" t="str">
            <v xml:space="preserve">Fire protection system </v>
          </cell>
        </row>
        <row r="4069">
          <cell r="A4069" t="str">
            <v>CVC3SWG2.05</v>
          </cell>
          <cell r="B4069" t="str">
            <v>Electricity illumination, Power supply , and Telephone System including cable work for illumination</v>
          </cell>
          <cell r="C4069" t="str">
            <v>Electricity illumination, Power supply</v>
          </cell>
        </row>
        <row r="4070">
          <cell r="A4070" t="str">
            <v>CVC3SWG2.06</v>
          </cell>
          <cell r="B4070" t="str">
            <v xml:space="preserve">Air conditioning system and  Ventilation system </v>
          </cell>
          <cell r="C4070" t="str">
            <v>Air conditioning system</v>
          </cell>
        </row>
        <row r="4071">
          <cell r="A4071" t="str">
            <v>CVC3SWG2.07</v>
          </cell>
          <cell r="B4071" t="str">
            <v>Cable tray and cable ladder including grounding and labeling</v>
          </cell>
          <cell r="C4071" t="str">
            <v>Cable tray and cable ladder</v>
          </cell>
        </row>
        <row r="4072">
          <cell r="A4072" t="str">
            <v>CVC3SWG2.08</v>
          </cell>
          <cell r="B4072" t="str">
            <v>Furniture, signboard and room name sign</v>
          </cell>
          <cell r="C4072" t="str">
            <v>Furniture, signboard and room name sign</v>
          </cell>
        </row>
        <row r="4073">
          <cell r="A4073" t="str">
            <v>CVC3SWG2.09</v>
          </cell>
          <cell r="B4073" t="str">
            <v>Landscape</v>
          </cell>
          <cell r="C4073" t="str">
            <v>Landscape</v>
          </cell>
        </row>
        <row r="4074">
          <cell r="A4074" t="str">
            <v>CVC3SWG2.10</v>
          </cell>
          <cell r="B4074" t="str">
            <v>Static pile load test</v>
          </cell>
          <cell r="C4074" t="str">
            <v>Static pile load test</v>
          </cell>
        </row>
        <row r="4075">
          <cell r="A4075" t="str">
            <v>CVC3SWG2.11</v>
          </cell>
          <cell r="B4075" t="str">
            <v>Elevator system</v>
          </cell>
          <cell r="C4075" t="str">
            <v>Elevator system</v>
          </cell>
        </row>
        <row r="4076">
          <cell r="A4076" t="str">
            <v>CVC3SDB01</v>
          </cell>
          <cell r="B4076" t="str">
            <v>Pilling and footing plan</v>
          </cell>
          <cell r="C4076" t="str">
            <v>Pilling and Footing Plan</v>
          </cell>
        </row>
        <row r="4077">
          <cell r="A4077" t="str">
            <v>CVC3SDB02</v>
          </cell>
          <cell r="B4077" t="str">
            <v>Structure</v>
          </cell>
          <cell r="C4077" t="str">
            <v>Structure</v>
          </cell>
        </row>
        <row r="4078">
          <cell r="A4078" t="str">
            <v>CVC3SDB03</v>
          </cell>
          <cell r="B4078" t="str">
            <v>Architectural : all building</v>
          </cell>
          <cell r="C4078" t="str">
            <v>Architectural : all Building</v>
          </cell>
        </row>
        <row r="4079">
          <cell r="A4079" t="str">
            <v>CVC3SDB04</v>
          </cell>
          <cell r="B4079" t="str">
            <v>Electricity illumination, power supply , and telephone system including cable work for illumination</v>
          </cell>
          <cell r="C4079" t="str">
            <v>Electricity illumination, Power supply</v>
          </cell>
        </row>
        <row r="4080">
          <cell r="A4080" t="str">
            <v>CVC3SDB05</v>
          </cell>
          <cell r="B4080" t="str">
            <v>Plumbing system for water supply, building drain and vent , storm drain</v>
          </cell>
          <cell r="C4080" t="str">
            <v>Plumbing system for water supply</v>
          </cell>
        </row>
        <row r="4081">
          <cell r="A4081" t="str">
            <v>CVC3SDB06</v>
          </cell>
          <cell r="B4081" t="str">
            <v>Miscellaneous including grounding and labeling</v>
          </cell>
          <cell r="C4081" t="str">
            <v>Miscellaneous include ground.&amp;labeling</v>
          </cell>
        </row>
        <row r="4082">
          <cell r="A4082" t="str">
            <v>CVC3SDB07</v>
          </cell>
          <cell r="B4082" t="str">
            <v>Cable tray and cable ladder</v>
          </cell>
          <cell r="C4082" t="str">
            <v>Cable tray and cable ladder</v>
          </cell>
        </row>
        <row r="4083">
          <cell r="A4083" t="str">
            <v>CVC3SDB08</v>
          </cell>
          <cell r="B4083" t="str">
            <v xml:space="preserve">Fire protection system (inert gas and detectors) for </v>
          </cell>
        </row>
        <row r="4084">
          <cell r="A4084" t="str">
            <v>CVC3SDB09</v>
          </cell>
          <cell r="B4084" t="str">
            <v>Furniture</v>
          </cell>
          <cell r="C4084" t="str">
            <v>Furniture</v>
          </cell>
        </row>
        <row r="4085">
          <cell r="A4085" t="str">
            <v>CVC3SDB10</v>
          </cell>
          <cell r="B4085" t="str">
            <v>Signboard for</v>
          </cell>
          <cell r="C4085" t="str">
            <v>Signboard on 115 kV control building</v>
          </cell>
        </row>
        <row r="4086">
          <cell r="A4086" t="str">
            <v>CVC3SDB11</v>
          </cell>
          <cell r="B4086" t="str">
            <v>Air conditioning system and  Ventilation system (Base on price shown on www.bb.go.th only)</v>
          </cell>
          <cell r="C4086" t="str">
            <v>Air conditioning system</v>
          </cell>
        </row>
        <row r="4087">
          <cell r="A4087" t="str">
            <v>CVC3SDB12</v>
          </cell>
          <cell r="B4087" t="str">
            <v>Modified roof of control building for support flag pole (8.00 m height)</v>
          </cell>
          <cell r="C4087" t="str">
            <v>Modified roof control bldg. for flagpole</v>
          </cell>
        </row>
        <row r="4088">
          <cell r="A4088" t="str">
            <v>C3COB700</v>
          </cell>
          <cell r="B4088" t="str">
            <v>115 kV Control Building</v>
          </cell>
          <cell r="C4088" t="str">
            <v>115 kV Control Building</v>
          </cell>
        </row>
        <row r="4089">
          <cell r="A4089" t="str">
            <v>C3COB701</v>
          </cell>
          <cell r="B4089" t="str">
            <v>Structure and Foundation</v>
          </cell>
          <cell r="C4089" t="str">
            <v>Structure and Foundation</v>
          </cell>
        </row>
        <row r="4090">
          <cell r="A4090" t="str">
            <v>C3COB7A1</v>
          </cell>
          <cell r="B4090" t="str">
            <v>Driven pile with dowel bar</v>
          </cell>
          <cell r="C4090" t="str">
            <v>Driven pile with dowel bar</v>
          </cell>
        </row>
        <row r="4091">
          <cell r="A4091" t="str">
            <v>C3COB7A2</v>
          </cell>
          <cell r="B4091" t="str">
            <v>Bored pile</v>
          </cell>
          <cell r="C4091" t="str">
            <v>Bored pile</v>
          </cell>
        </row>
        <row r="4092">
          <cell r="A4092" t="str">
            <v>C3COB7A3</v>
          </cell>
          <cell r="B4092" t="str">
            <v>Structural (RC : Steel : Precast element)</v>
          </cell>
          <cell r="C4092" t="str">
            <v>Structural</v>
          </cell>
        </row>
        <row r="4093">
          <cell r="A4093" t="str">
            <v>C3COB702</v>
          </cell>
          <cell r="B4093" t="str">
            <v>Architectural : all Building</v>
          </cell>
          <cell r="C4093" t="str">
            <v>Architectural : all Building</v>
          </cell>
        </row>
        <row r="4094">
          <cell r="A4094" t="str">
            <v>C3COB7B1</v>
          </cell>
          <cell r="B4094" t="str">
            <v>Flooring system</v>
          </cell>
          <cell r="C4094" t="str">
            <v>Flooring system</v>
          </cell>
        </row>
        <row r="4095">
          <cell r="A4095" t="str">
            <v>C3COB7B2</v>
          </cell>
          <cell r="B4095" t="str">
            <v>Wall and partition system</v>
          </cell>
          <cell r="C4095" t="str">
            <v>Wall and partition system</v>
          </cell>
        </row>
        <row r="4096">
          <cell r="A4096" t="str">
            <v>C3COB7B3</v>
          </cell>
          <cell r="B4096" t="str">
            <v>Ceiling system</v>
          </cell>
          <cell r="C4096" t="str">
            <v>Ceiling system</v>
          </cell>
        </row>
        <row r="4097">
          <cell r="A4097" t="str">
            <v>C3COB7B4</v>
          </cell>
          <cell r="B4097" t="str">
            <v>Doors and windows include accessories</v>
          </cell>
          <cell r="C4097" t="str">
            <v>Doors and windows include accessories</v>
          </cell>
        </row>
        <row r="4098">
          <cell r="A4098" t="str">
            <v>C3COB703</v>
          </cell>
          <cell r="B4098" t="str">
            <v xml:space="preserve">Plumbing system for water supply, building drain , vent and storm drain </v>
          </cell>
          <cell r="C4098" t="str">
            <v>Plumbing system</v>
          </cell>
        </row>
        <row r="4099">
          <cell r="A4099" t="str">
            <v>C3COB704</v>
          </cell>
          <cell r="B4099" t="str">
            <v xml:space="preserve">Fire protection system </v>
          </cell>
          <cell r="C4099" t="str">
            <v xml:space="preserve">Fire protection system </v>
          </cell>
        </row>
        <row r="4100">
          <cell r="A4100" t="str">
            <v>C3COB705</v>
          </cell>
          <cell r="B4100" t="str">
            <v>Electricity illumination, Power supply , and Telephone System including cable work for illumination</v>
          </cell>
          <cell r="C4100" t="str">
            <v>Electricity illumination, Power supply</v>
          </cell>
        </row>
        <row r="4101">
          <cell r="A4101" t="str">
            <v>C3COB706</v>
          </cell>
          <cell r="B4101" t="str">
            <v xml:space="preserve">Air conditioning system and  Ventilation system </v>
          </cell>
          <cell r="C4101" t="str">
            <v>Air conditioning system</v>
          </cell>
        </row>
        <row r="4102">
          <cell r="A4102" t="str">
            <v>C3COB707</v>
          </cell>
          <cell r="B4102" t="str">
            <v>Cable tray and cable ladder including grounding and labeling</v>
          </cell>
          <cell r="C4102" t="str">
            <v>Cable tray and cable ladder</v>
          </cell>
        </row>
        <row r="4103">
          <cell r="A4103" t="str">
            <v>C3COB708</v>
          </cell>
          <cell r="B4103" t="str">
            <v>Furniture, signboard and room name sign</v>
          </cell>
          <cell r="C4103" t="str">
            <v>Furniture, signboard and room name sign</v>
          </cell>
        </row>
        <row r="4104">
          <cell r="A4104" t="str">
            <v>C3COB709</v>
          </cell>
          <cell r="B4104" t="str">
            <v>Landscape</v>
          </cell>
          <cell r="C4104" t="str">
            <v>Landscape</v>
          </cell>
        </row>
        <row r="4105">
          <cell r="A4105" t="str">
            <v>C3COB710</v>
          </cell>
          <cell r="B4105" t="str">
            <v>Plate bearing test</v>
          </cell>
          <cell r="C4105" t="str">
            <v>Plate bearing test</v>
          </cell>
        </row>
        <row r="4106">
          <cell r="A4106" t="str">
            <v>C3COB800</v>
          </cell>
          <cell r="B4106" t="str">
            <v>230/115 kV Control Building</v>
          </cell>
          <cell r="C4106" t="str">
            <v>230/115 kV Control Building</v>
          </cell>
        </row>
        <row r="4107">
          <cell r="A4107" t="str">
            <v>C3COB801</v>
          </cell>
          <cell r="B4107" t="str">
            <v>Structure and Foundation</v>
          </cell>
          <cell r="C4107" t="str">
            <v>Structure and Foundation</v>
          </cell>
        </row>
        <row r="4108">
          <cell r="A4108" t="str">
            <v>C3COB8A1</v>
          </cell>
          <cell r="B4108" t="str">
            <v>Driven pile with dowel bar</v>
          </cell>
          <cell r="C4108" t="str">
            <v>Driven pile with dowel bar</v>
          </cell>
        </row>
        <row r="4109">
          <cell r="A4109" t="str">
            <v>C3COB8A2</v>
          </cell>
          <cell r="B4109" t="str">
            <v>Bored pile</v>
          </cell>
          <cell r="C4109" t="str">
            <v>Bored pile</v>
          </cell>
        </row>
        <row r="4110">
          <cell r="A4110" t="str">
            <v>C3COB8A3</v>
          </cell>
          <cell r="B4110" t="str">
            <v>Structural (RC : Steel : Precast element)</v>
          </cell>
          <cell r="C4110" t="str">
            <v>Structural</v>
          </cell>
        </row>
        <row r="4111">
          <cell r="A4111" t="str">
            <v>C3COB802</v>
          </cell>
          <cell r="B4111" t="str">
            <v>Architectural : all Building</v>
          </cell>
          <cell r="C4111" t="str">
            <v>Architectural : all Building</v>
          </cell>
        </row>
        <row r="4112">
          <cell r="A4112" t="str">
            <v>C3COB8B1</v>
          </cell>
          <cell r="B4112" t="str">
            <v>Flooring system</v>
          </cell>
          <cell r="C4112" t="str">
            <v>Flooring system</v>
          </cell>
        </row>
        <row r="4113">
          <cell r="A4113" t="str">
            <v>C3COB8B2</v>
          </cell>
          <cell r="B4113" t="str">
            <v>Wall and partition system</v>
          </cell>
          <cell r="C4113" t="str">
            <v>Wall and partition system</v>
          </cell>
        </row>
        <row r="4114">
          <cell r="A4114" t="str">
            <v>C3COB8B3</v>
          </cell>
          <cell r="B4114" t="str">
            <v>Ceiling system</v>
          </cell>
          <cell r="C4114" t="str">
            <v>Ceiling system</v>
          </cell>
        </row>
        <row r="4115">
          <cell r="A4115" t="str">
            <v>C3COB8B4</v>
          </cell>
          <cell r="B4115" t="str">
            <v>Doors and windows include accessories</v>
          </cell>
          <cell r="C4115" t="str">
            <v>Doors and windows include accessories</v>
          </cell>
        </row>
        <row r="4116">
          <cell r="A4116" t="str">
            <v>C3COB803</v>
          </cell>
          <cell r="B4116" t="str">
            <v xml:space="preserve">Plumbing system for water supply, building drain , vent and storm drain </v>
          </cell>
          <cell r="C4116" t="str">
            <v>Plumbing system</v>
          </cell>
        </row>
        <row r="4117">
          <cell r="A4117" t="str">
            <v>C3COB804</v>
          </cell>
          <cell r="B4117" t="str">
            <v xml:space="preserve">Fire protection system </v>
          </cell>
          <cell r="C4117" t="str">
            <v xml:space="preserve">Fire protection system </v>
          </cell>
        </row>
        <row r="4118">
          <cell r="A4118" t="str">
            <v>C3COB805</v>
          </cell>
          <cell r="B4118" t="str">
            <v>Electricity illumination, Power supply , and Telephone System including cable work for illumination</v>
          </cell>
          <cell r="C4118" t="str">
            <v>Electricity illumination, Power supply</v>
          </cell>
        </row>
        <row r="4119">
          <cell r="A4119" t="str">
            <v>C3COB806</v>
          </cell>
          <cell r="B4119" t="str">
            <v xml:space="preserve">Air conditioning system and  Ventilation system </v>
          </cell>
          <cell r="C4119" t="str">
            <v>Air conditioning system</v>
          </cell>
        </row>
        <row r="4120">
          <cell r="A4120" t="str">
            <v>C3COB807</v>
          </cell>
          <cell r="B4120" t="str">
            <v>Cable tray and cable ladder including grounding and labeling</v>
          </cell>
          <cell r="C4120" t="str">
            <v>Cable tray and cable ladder</v>
          </cell>
        </row>
        <row r="4121">
          <cell r="A4121" t="str">
            <v>C3COB808</v>
          </cell>
          <cell r="B4121" t="str">
            <v xml:space="preserve">Furniture, signboard and room name sign </v>
          </cell>
          <cell r="C4121" t="str">
            <v>Furniture, signboard and room name sign</v>
          </cell>
        </row>
        <row r="4122">
          <cell r="A4122" t="str">
            <v>C3COB809</v>
          </cell>
          <cell r="B4122" t="str">
            <v>Landscape</v>
          </cell>
          <cell r="C4122" t="str">
            <v>Landscape</v>
          </cell>
        </row>
        <row r="4123">
          <cell r="A4123" t="str">
            <v>C3COB810</v>
          </cell>
          <cell r="B4123" t="str">
            <v>Plate bearing test</v>
          </cell>
          <cell r="C4123" t="str">
            <v>Plate bearing test</v>
          </cell>
        </row>
        <row r="4124">
          <cell r="A4124" t="str">
            <v>C3COB900</v>
          </cell>
          <cell r="B4124" t="str">
            <v>500 kV Control Building</v>
          </cell>
          <cell r="C4124" t="str">
            <v>500 kV Control Building</v>
          </cell>
        </row>
        <row r="4125">
          <cell r="A4125" t="str">
            <v>C3COB901</v>
          </cell>
          <cell r="B4125" t="str">
            <v>Structure and Foundation</v>
          </cell>
          <cell r="C4125" t="str">
            <v>Structure and Foundation</v>
          </cell>
        </row>
        <row r="4126">
          <cell r="A4126" t="str">
            <v>C3COB9A1</v>
          </cell>
          <cell r="B4126" t="str">
            <v>Driven pile with dowel bar</v>
          </cell>
          <cell r="C4126" t="str">
            <v>Driven pile with dowel bar</v>
          </cell>
        </row>
        <row r="4127">
          <cell r="A4127" t="str">
            <v>C3COB9A2</v>
          </cell>
          <cell r="B4127" t="str">
            <v>Bored pile</v>
          </cell>
          <cell r="C4127" t="str">
            <v>Bored pile</v>
          </cell>
        </row>
        <row r="4128">
          <cell r="A4128" t="str">
            <v>C3COB9A3</v>
          </cell>
          <cell r="B4128" t="str">
            <v>Structural (RC : Steel : Precast element)</v>
          </cell>
          <cell r="C4128" t="str">
            <v>Structural</v>
          </cell>
        </row>
        <row r="4129">
          <cell r="A4129" t="str">
            <v>C3COB902</v>
          </cell>
          <cell r="B4129" t="str">
            <v>Architectural : all Building</v>
          </cell>
          <cell r="C4129" t="str">
            <v>Architectural : all Building</v>
          </cell>
        </row>
        <row r="4130">
          <cell r="A4130" t="str">
            <v>C3COB9B1</v>
          </cell>
          <cell r="B4130" t="str">
            <v>Flooring system</v>
          </cell>
          <cell r="C4130" t="str">
            <v>Flooring system</v>
          </cell>
        </row>
        <row r="4131">
          <cell r="A4131" t="str">
            <v>C3COB9B2</v>
          </cell>
          <cell r="B4131" t="str">
            <v>Wall and partition system</v>
          </cell>
          <cell r="C4131" t="str">
            <v>Wall and partition system</v>
          </cell>
        </row>
        <row r="4132">
          <cell r="A4132" t="str">
            <v>C3COB9B3</v>
          </cell>
          <cell r="B4132" t="str">
            <v>Ceiling system</v>
          </cell>
          <cell r="C4132" t="str">
            <v>Ceiling system</v>
          </cell>
        </row>
        <row r="4133">
          <cell r="A4133" t="str">
            <v>C3COB9B4</v>
          </cell>
          <cell r="B4133" t="str">
            <v>Doors and windows include accessories</v>
          </cell>
          <cell r="C4133" t="str">
            <v>Doors and windows include accessories</v>
          </cell>
        </row>
        <row r="4134">
          <cell r="A4134" t="str">
            <v>C3COB903</v>
          </cell>
          <cell r="B4134" t="str">
            <v xml:space="preserve">Plumbing system for water supply, building drain , vent and storm drain </v>
          </cell>
          <cell r="C4134" t="str">
            <v>Plumbing system</v>
          </cell>
        </row>
        <row r="4135">
          <cell r="A4135" t="str">
            <v>C3COB904</v>
          </cell>
          <cell r="B4135" t="str">
            <v xml:space="preserve">Fire protection system </v>
          </cell>
          <cell r="C4135" t="str">
            <v xml:space="preserve">Fire protection system </v>
          </cell>
        </row>
        <row r="4136">
          <cell r="A4136" t="str">
            <v>C3COB905</v>
          </cell>
          <cell r="B4136" t="str">
            <v>Electricity illumination, Power supply , and Telephone System including cable work for illumination</v>
          </cell>
          <cell r="C4136" t="str">
            <v>Electricity illumination, Power supply</v>
          </cell>
        </row>
        <row r="4137">
          <cell r="A4137" t="str">
            <v>C3COB906</v>
          </cell>
          <cell r="B4137" t="str">
            <v>Air conditioning system and  Ventilation system</v>
          </cell>
          <cell r="C4137" t="str">
            <v>Air conditioning system</v>
          </cell>
        </row>
        <row r="4138">
          <cell r="A4138" t="str">
            <v>C3COB907</v>
          </cell>
          <cell r="B4138" t="str">
            <v>Cable tray and cable ladder including grounding and labeling</v>
          </cell>
          <cell r="C4138" t="str">
            <v>Cable tray and cable ladder</v>
          </cell>
        </row>
        <row r="4139">
          <cell r="A4139" t="str">
            <v>C3COB908</v>
          </cell>
          <cell r="B4139" t="str">
            <v xml:space="preserve">Furniture, signboard and room name sign </v>
          </cell>
          <cell r="C4139" t="str">
            <v>Furniture, signboard and room name sign</v>
          </cell>
        </row>
        <row r="4140">
          <cell r="A4140" t="str">
            <v>C3COB909</v>
          </cell>
          <cell r="B4140" t="str">
            <v>Landscape</v>
          </cell>
          <cell r="C4140" t="str">
            <v>Landscape</v>
          </cell>
        </row>
        <row r="4141">
          <cell r="A4141" t="str">
            <v>C3COB910</v>
          </cell>
          <cell r="B4141" t="str">
            <v>Static pile load test</v>
          </cell>
          <cell r="C4141" t="str">
            <v>Static pile load test</v>
          </cell>
        </row>
        <row r="4142">
          <cell r="A4142" t="str">
            <v>C3COB911</v>
          </cell>
          <cell r="B4142" t="str">
            <v>Elevator system</v>
          </cell>
          <cell r="C4142" t="str">
            <v>Elevator system</v>
          </cell>
        </row>
        <row r="4143">
          <cell r="A4143" t="str">
            <v>C3COB912</v>
          </cell>
          <cell r="B4143" t="str">
            <v>Plate bearing test</v>
          </cell>
          <cell r="C4143" t="str">
            <v>Plate bearing test</v>
          </cell>
        </row>
        <row r="4144">
          <cell r="A4144" t="str">
            <v>C3CRB700</v>
          </cell>
          <cell r="B4144" t="str">
            <v>115 kV Control with Relay Building</v>
          </cell>
          <cell r="C4144" t="str">
            <v>115 kV Control with Relay Building</v>
          </cell>
        </row>
        <row r="4145">
          <cell r="A4145" t="str">
            <v>C3CRB701</v>
          </cell>
          <cell r="B4145" t="str">
            <v>Structure and Foundation</v>
          </cell>
          <cell r="C4145" t="str">
            <v>Structure and Foundation</v>
          </cell>
        </row>
        <row r="4146">
          <cell r="A4146" t="str">
            <v>C3CRB7A1</v>
          </cell>
          <cell r="B4146" t="str">
            <v>Driven pile with dowel bar</v>
          </cell>
          <cell r="C4146" t="str">
            <v>Driven pile with dowel bar</v>
          </cell>
        </row>
        <row r="4147">
          <cell r="A4147" t="str">
            <v>C3CRB7A2</v>
          </cell>
          <cell r="B4147" t="str">
            <v>Bored pile</v>
          </cell>
          <cell r="C4147" t="str">
            <v>Bored pile</v>
          </cell>
        </row>
        <row r="4148">
          <cell r="A4148" t="str">
            <v>C3CRB7A3</v>
          </cell>
          <cell r="B4148" t="str">
            <v>Structural (RC : Steel : Precast element)</v>
          </cell>
          <cell r="C4148" t="str">
            <v>Structural</v>
          </cell>
        </row>
        <row r="4149">
          <cell r="A4149" t="str">
            <v>C3CRB702</v>
          </cell>
          <cell r="B4149" t="str">
            <v>Architectural : all Building</v>
          </cell>
          <cell r="C4149" t="str">
            <v>Architectural : all Building</v>
          </cell>
        </row>
        <row r="4150">
          <cell r="A4150" t="str">
            <v>C3CRB7B1</v>
          </cell>
          <cell r="B4150" t="str">
            <v>Flooring system</v>
          </cell>
          <cell r="C4150" t="str">
            <v>Flooring system</v>
          </cell>
        </row>
        <row r="4151">
          <cell r="A4151" t="str">
            <v>C3CRB7B2</v>
          </cell>
          <cell r="B4151" t="str">
            <v>Wall and partition system</v>
          </cell>
          <cell r="C4151" t="str">
            <v>Wall and partition system</v>
          </cell>
        </row>
        <row r="4152">
          <cell r="A4152" t="str">
            <v>C3CRB7B3</v>
          </cell>
          <cell r="B4152" t="str">
            <v>Ceiling system</v>
          </cell>
          <cell r="C4152" t="str">
            <v>Ceiling system</v>
          </cell>
        </row>
        <row r="4153">
          <cell r="A4153" t="str">
            <v>C3CRB7B4</v>
          </cell>
          <cell r="B4153" t="str">
            <v>Doors and windows include accessories</v>
          </cell>
          <cell r="C4153" t="str">
            <v>Doors and windows include accessories</v>
          </cell>
        </row>
        <row r="4154">
          <cell r="A4154" t="str">
            <v>C3CRB703</v>
          </cell>
          <cell r="B4154" t="str">
            <v xml:space="preserve">Plumbing system for water supply, building drain , vent and storm drain </v>
          </cell>
          <cell r="C4154" t="str">
            <v>Plumbing system</v>
          </cell>
        </row>
        <row r="4155">
          <cell r="A4155" t="str">
            <v>C3CRB704</v>
          </cell>
          <cell r="B4155" t="str">
            <v>Fire protection system</v>
          </cell>
          <cell r="C4155" t="str">
            <v xml:space="preserve">Fire protection system </v>
          </cell>
        </row>
        <row r="4156">
          <cell r="A4156" t="str">
            <v>C3CRB705</v>
          </cell>
          <cell r="B4156" t="str">
            <v>Electricity illumination, Power supply , and Telephone System including cable work for illumination</v>
          </cell>
          <cell r="C4156" t="str">
            <v>Electricity illumination, Power supply</v>
          </cell>
        </row>
        <row r="4157">
          <cell r="A4157" t="str">
            <v>C3CRB706</v>
          </cell>
          <cell r="B4157" t="str">
            <v>Air conditioning system and  Ventilation system</v>
          </cell>
          <cell r="C4157" t="str">
            <v>Air conditioning system</v>
          </cell>
        </row>
        <row r="4158">
          <cell r="A4158" t="str">
            <v>C3CRB707</v>
          </cell>
          <cell r="B4158" t="str">
            <v>Cable tray and cable ladder including grounding and labeling</v>
          </cell>
          <cell r="C4158" t="str">
            <v>Cable tray and cable ladder</v>
          </cell>
        </row>
        <row r="4159">
          <cell r="A4159" t="str">
            <v>C3CRB708</v>
          </cell>
          <cell r="B4159" t="str">
            <v>Furniture, signboard and room name sign</v>
          </cell>
          <cell r="C4159" t="str">
            <v>Furniture, signboard and room name sign</v>
          </cell>
        </row>
        <row r="4160">
          <cell r="A4160" t="str">
            <v>C3CRB709</v>
          </cell>
          <cell r="B4160" t="str">
            <v>Landscape</v>
          </cell>
          <cell r="C4160" t="str">
            <v>Landscape</v>
          </cell>
        </row>
        <row r="4161">
          <cell r="A4161" t="str">
            <v>C3CRB710</v>
          </cell>
          <cell r="B4161" t="str">
            <v>Static pile load test</v>
          </cell>
          <cell r="C4161" t="str">
            <v>Static pile load test</v>
          </cell>
        </row>
        <row r="4162">
          <cell r="A4162" t="str">
            <v>C3CRB711</v>
          </cell>
          <cell r="B4162" t="str">
            <v>Elevator system</v>
          </cell>
          <cell r="C4162" t="str">
            <v>Elevator system</v>
          </cell>
        </row>
        <row r="4163">
          <cell r="A4163" t="str">
            <v>C3CRB712</v>
          </cell>
          <cell r="B4163" t="str">
            <v>Plate bearing test</v>
          </cell>
          <cell r="C4163" t="str">
            <v>Plate bearing test</v>
          </cell>
        </row>
        <row r="4164">
          <cell r="A4164" t="str">
            <v>C3CRB800</v>
          </cell>
          <cell r="B4164" t="str">
            <v>230 kV Control with Relay Building</v>
          </cell>
          <cell r="C4164" t="str">
            <v>230 kV Control with Relay Building</v>
          </cell>
        </row>
        <row r="4165">
          <cell r="A4165" t="str">
            <v>C3CRB801</v>
          </cell>
          <cell r="B4165" t="str">
            <v>Structure and Foundation</v>
          </cell>
          <cell r="C4165" t="str">
            <v>Structure and Foundation</v>
          </cell>
        </row>
        <row r="4166">
          <cell r="A4166" t="str">
            <v>C3CRB8A1</v>
          </cell>
          <cell r="B4166" t="str">
            <v>Driven pile with dowel bar</v>
          </cell>
          <cell r="C4166" t="str">
            <v>Driven pile with dowel bar</v>
          </cell>
        </row>
        <row r="4167">
          <cell r="A4167" t="str">
            <v>C3CRB8A2</v>
          </cell>
          <cell r="B4167" t="str">
            <v>Bored pile</v>
          </cell>
          <cell r="C4167" t="str">
            <v>Bored pile</v>
          </cell>
        </row>
        <row r="4168">
          <cell r="A4168" t="str">
            <v>C3CRB8A3</v>
          </cell>
          <cell r="B4168" t="str">
            <v>Structural (RC : Steel : Precast element)</v>
          </cell>
          <cell r="C4168" t="str">
            <v>Structural</v>
          </cell>
        </row>
        <row r="4169">
          <cell r="A4169" t="str">
            <v>C3CRB802</v>
          </cell>
          <cell r="B4169" t="str">
            <v>Architectural : all Building</v>
          </cell>
          <cell r="C4169" t="str">
            <v>Architectural : all Building</v>
          </cell>
        </row>
        <row r="4170">
          <cell r="A4170" t="str">
            <v>C3CRB8B1</v>
          </cell>
          <cell r="B4170" t="str">
            <v>Flooring system</v>
          </cell>
          <cell r="C4170" t="str">
            <v>Flooring system</v>
          </cell>
        </row>
        <row r="4171">
          <cell r="A4171" t="str">
            <v>C3CRB8B2</v>
          </cell>
          <cell r="B4171" t="str">
            <v>Wall and partition system</v>
          </cell>
          <cell r="C4171" t="str">
            <v>Wall and partition system</v>
          </cell>
        </row>
        <row r="4172">
          <cell r="A4172" t="str">
            <v>C3CRB8B3</v>
          </cell>
          <cell r="B4172" t="str">
            <v>Ceiling system</v>
          </cell>
          <cell r="C4172" t="str">
            <v>Ceiling system</v>
          </cell>
        </row>
        <row r="4173">
          <cell r="A4173" t="str">
            <v>C3CRB8B4</v>
          </cell>
          <cell r="B4173" t="str">
            <v>Doors and windows include accessories</v>
          </cell>
          <cell r="C4173" t="str">
            <v>Doors and windows include accessories</v>
          </cell>
        </row>
        <row r="4174">
          <cell r="A4174" t="str">
            <v>C3CRB803</v>
          </cell>
          <cell r="B4174" t="str">
            <v xml:space="preserve">Plumbing system for water supply, building drain , vent and storm drain </v>
          </cell>
          <cell r="C4174" t="str">
            <v>Plumbing system</v>
          </cell>
        </row>
        <row r="4175">
          <cell r="A4175" t="str">
            <v>C3CRB804</v>
          </cell>
          <cell r="B4175" t="str">
            <v>Fire protection system</v>
          </cell>
          <cell r="C4175" t="str">
            <v xml:space="preserve">Fire protection system </v>
          </cell>
        </row>
        <row r="4176">
          <cell r="A4176" t="str">
            <v>C3CRB805</v>
          </cell>
          <cell r="B4176" t="str">
            <v>Electricity illumination, Power supply , and Telephone System including cable work for illumination</v>
          </cell>
          <cell r="C4176" t="str">
            <v>Electricity illumination, Power supply</v>
          </cell>
        </row>
        <row r="4177">
          <cell r="A4177" t="str">
            <v>C3CRB806</v>
          </cell>
          <cell r="B4177" t="str">
            <v>Air conditioning system and  Ventilation system</v>
          </cell>
          <cell r="C4177" t="str">
            <v>Air conditioning system</v>
          </cell>
        </row>
        <row r="4178">
          <cell r="A4178" t="str">
            <v>C3CRB807</v>
          </cell>
          <cell r="B4178" t="str">
            <v>Cable tray and cable ladder including grounding and labeling</v>
          </cell>
          <cell r="C4178" t="str">
            <v>Cable tray and cable ladder</v>
          </cell>
        </row>
        <row r="4179">
          <cell r="A4179" t="str">
            <v>C3CRB808</v>
          </cell>
          <cell r="B4179" t="str">
            <v xml:space="preserve">Furniture, signboard and room name sign </v>
          </cell>
          <cell r="C4179" t="str">
            <v>Furniture, signboard and room name sign</v>
          </cell>
        </row>
        <row r="4180">
          <cell r="A4180" t="str">
            <v>C3CRB809</v>
          </cell>
          <cell r="B4180" t="str">
            <v>Landscape</v>
          </cell>
          <cell r="C4180" t="str">
            <v>Landscape</v>
          </cell>
        </row>
        <row r="4181">
          <cell r="A4181" t="str">
            <v>C3CRB810</v>
          </cell>
          <cell r="B4181" t="str">
            <v>Static pile load test</v>
          </cell>
          <cell r="C4181" t="str">
            <v>Static pile load test</v>
          </cell>
        </row>
        <row r="4182">
          <cell r="A4182" t="str">
            <v>C3CRB811</v>
          </cell>
          <cell r="B4182" t="str">
            <v>Elevator system</v>
          </cell>
          <cell r="C4182" t="str">
            <v>Elevator system</v>
          </cell>
        </row>
        <row r="4183">
          <cell r="A4183" t="str">
            <v>C3CRB812</v>
          </cell>
          <cell r="B4183" t="str">
            <v>Plate bearing test</v>
          </cell>
          <cell r="C4183" t="str">
            <v>Plate bearing test</v>
          </cell>
        </row>
        <row r="4184">
          <cell r="A4184" t="str">
            <v>C3CSW700</v>
          </cell>
          <cell r="B4184" t="str">
            <v>115 kV Control with 33 kV Switchgear building</v>
          </cell>
          <cell r="C4184" t="str">
            <v>115 kV Control with 33 kV Switchgear</v>
          </cell>
        </row>
        <row r="4185">
          <cell r="A4185" t="str">
            <v>C3CSW701</v>
          </cell>
          <cell r="B4185" t="str">
            <v>Structure and Foundation</v>
          </cell>
          <cell r="C4185" t="str">
            <v>Structure and Foundation</v>
          </cell>
        </row>
        <row r="4186">
          <cell r="A4186" t="str">
            <v>C3CSW7A1</v>
          </cell>
          <cell r="B4186" t="str">
            <v>Driven pile with dowel bar</v>
          </cell>
          <cell r="C4186" t="str">
            <v>Driven pile with dowel bar</v>
          </cell>
        </row>
        <row r="4187">
          <cell r="A4187" t="str">
            <v>C3CSW7A2</v>
          </cell>
          <cell r="B4187" t="str">
            <v>Bored pile</v>
          </cell>
          <cell r="C4187" t="str">
            <v>Bored pile</v>
          </cell>
        </row>
        <row r="4188">
          <cell r="A4188" t="str">
            <v>C3CSW7A3</v>
          </cell>
          <cell r="B4188" t="str">
            <v>Structural (RC : Steel : Precast element)</v>
          </cell>
          <cell r="C4188" t="str">
            <v>Structural</v>
          </cell>
        </row>
        <row r="4189">
          <cell r="A4189" t="str">
            <v>C3CSW702</v>
          </cell>
          <cell r="B4189" t="str">
            <v>Architectural : all Building</v>
          </cell>
          <cell r="C4189" t="str">
            <v>Architectural : all Building</v>
          </cell>
        </row>
        <row r="4190">
          <cell r="A4190" t="str">
            <v>C3CSW7B1</v>
          </cell>
          <cell r="B4190" t="str">
            <v>Flooring system</v>
          </cell>
          <cell r="C4190" t="str">
            <v>Flooring system</v>
          </cell>
        </row>
        <row r="4191">
          <cell r="A4191" t="str">
            <v>C3CSW7B2</v>
          </cell>
          <cell r="B4191" t="str">
            <v>Wall and partition system</v>
          </cell>
          <cell r="C4191" t="str">
            <v>Wall and partition system</v>
          </cell>
        </row>
        <row r="4192">
          <cell r="A4192" t="str">
            <v>C3CSW7B3</v>
          </cell>
          <cell r="B4192" t="str">
            <v>Ceiling system</v>
          </cell>
          <cell r="C4192" t="str">
            <v>Ceiling system</v>
          </cell>
        </row>
        <row r="4193">
          <cell r="A4193" t="str">
            <v>C3CSW7B4</v>
          </cell>
          <cell r="B4193" t="str">
            <v>Doors and windows include accessories</v>
          </cell>
          <cell r="C4193" t="str">
            <v>Doors and windows include accessories</v>
          </cell>
        </row>
        <row r="4194">
          <cell r="A4194" t="str">
            <v>C3CSW703</v>
          </cell>
          <cell r="B4194" t="str">
            <v xml:space="preserve">Plumbing system for water supply, building drain , vent and storm drain </v>
          </cell>
          <cell r="C4194" t="str">
            <v>Plumbing system</v>
          </cell>
        </row>
        <row r="4195">
          <cell r="A4195" t="str">
            <v>C3CSW704</v>
          </cell>
          <cell r="B4195" t="str">
            <v>Fire protection system</v>
          </cell>
          <cell r="C4195" t="str">
            <v xml:space="preserve">Fire protection system </v>
          </cell>
        </row>
        <row r="4196">
          <cell r="A4196" t="str">
            <v>C3CSW705</v>
          </cell>
          <cell r="B4196" t="str">
            <v>Electricity illumination, Power supply , and Telephone System including cable work for illumination</v>
          </cell>
          <cell r="C4196" t="str">
            <v>Electricity illumination, Power supply</v>
          </cell>
        </row>
        <row r="4197">
          <cell r="A4197" t="str">
            <v>C3CSW706</v>
          </cell>
          <cell r="B4197" t="str">
            <v>Air conditioning system and  Ventilation system</v>
          </cell>
          <cell r="C4197" t="str">
            <v>Air conditioning system</v>
          </cell>
        </row>
        <row r="4198">
          <cell r="A4198" t="str">
            <v>C3CSW707</v>
          </cell>
          <cell r="B4198" t="str">
            <v>Cable tray and cable ladder including grounding and labeling</v>
          </cell>
          <cell r="C4198" t="str">
            <v>Cable tray and cable ladder</v>
          </cell>
        </row>
        <row r="4199">
          <cell r="A4199" t="str">
            <v>C3CSW708</v>
          </cell>
          <cell r="B4199" t="str">
            <v xml:space="preserve">Furniture, signboard and room name sign </v>
          </cell>
          <cell r="C4199" t="str">
            <v>Furniture, signboard and room name sign</v>
          </cell>
        </row>
        <row r="4200">
          <cell r="A4200" t="str">
            <v>C3CSW709</v>
          </cell>
          <cell r="B4200" t="str">
            <v>Landscape</v>
          </cell>
          <cell r="C4200" t="str">
            <v>Landscape</v>
          </cell>
        </row>
        <row r="4201">
          <cell r="A4201" t="str">
            <v>C3CSW710</v>
          </cell>
          <cell r="B4201" t="str">
            <v>Static pile load test</v>
          </cell>
          <cell r="C4201" t="str">
            <v>Static pile load test</v>
          </cell>
        </row>
        <row r="4202">
          <cell r="A4202" t="str">
            <v>C3CSW711</v>
          </cell>
          <cell r="B4202" t="str">
            <v>Elevator system</v>
          </cell>
          <cell r="C4202" t="str">
            <v>Elevator system</v>
          </cell>
        </row>
        <row r="4203">
          <cell r="A4203" t="str">
            <v>C3CSW712</v>
          </cell>
          <cell r="B4203" t="str">
            <v>Plate bearing test</v>
          </cell>
          <cell r="C4203" t="str">
            <v>Plate bearing test</v>
          </cell>
        </row>
        <row r="4204">
          <cell r="A4204" t="str">
            <v>C3GCB700</v>
          </cell>
          <cell r="B4204" t="str">
            <v>115 kV GIS and Control Building</v>
          </cell>
          <cell r="C4204" t="str">
            <v>115 kV GIS and Control Building</v>
          </cell>
        </row>
        <row r="4205">
          <cell r="A4205" t="str">
            <v>C3GCB701</v>
          </cell>
          <cell r="B4205" t="str">
            <v>Structure and Foundation</v>
          </cell>
          <cell r="C4205" t="str">
            <v>Structure and Foundation</v>
          </cell>
        </row>
        <row r="4206">
          <cell r="A4206" t="str">
            <v>C3GCB7A1</v>
          </cell>
          <cell r="B4206" t="str">
            <v>Driven pile with dowel bar</v>
          </cell>
          <cell r="C4206" t="str">
            <v>Driven pile with dowel bar</v>
          </cell>
        </row>
        <row r="4207">
          <cell r="A4207" t="str">
            <v>C3GCB7A2</v>
          </cell>
          <cell r="B4207" t="str">
            <v>Bored pile</v>
          </cell>
          <cell r="C4207" t="str">
            <v>Bored pile</v>
          </cell>
        </row>
        <row r="4208">
          <cell r="A4208" t="str">
            <v>C3GCB7A3</v>
          </cell>
          <cell r="B4208" t="str">
            <v>Structural (RC : Steel : Precast element)</v>
          </cell>
          <cell r="C4208" t="str">
            <v>Structural</v>
          </cell>
        </row>
        <row r="4209">
          <cell r="A4209" t="str">
            <v>C3GCB702</v>
          </cell>
          <cell r="B4209" t="str">
            <v>Architectural : all Building</v>
          </cell>
          <cell r="C4209" t="str">
            <v>Architectural : all Building</v>
          </cell>
        </row>
        <row r="4210">
          <cell r="A4210" t="str">
            <v>C3GCB7B1</v>
          </cell>
          <cell r="B4210" t="str">
            <v>Flooring system</v>
          </cell>
          <cell r="C4210" t="str">
            <v>Flooring system</v>
          </cell>
        </row>
        <row r="4211">
          <cell r="A4211" t="str">
            <v>C3GCB7B2</v>
          </cell>
          <cell r="B4211" t="str">
            <v>Wall and partition system</v>
          </cell>
          <cell r="C4211" t="str">
            <v>Wall and partition system</v>
          </cell>
        </row>
        <row r="4212">
          <cell r="A4212" t="str">
            <v>C3GCB7B3</v>
          </cell>
          <cell r="B4212" t="str">
            <v>Ceiling system</v>
          </cell>
          <cell r="C4212" t="str">
            <v>Ceiling system</v>
          </cell>
        </row>
        <row r="4213">
          <cell r="A4213" t="str">
            <v>C3GCB7B4</v>
          </cell>
          <cell r="B4213" t="str">
            <v>Doors and windows include accessories</v>
          </cell>
          <cell r="C4213" t="str">
            <v>Doors and windows include accessories</v>
          </cell>
        </row>
        <row r="4214">
          <cell r="A4214" t="str">
            <v>C3GCB703</v>
          </cell>
          <cell r="B4214" t="str">
            <v xml:space="preserve">Plumbing system for water supply, building drain , vent and storm drain </v>
          </cell>
          <cell r="C4214" t="str">
            <v>Plumbing system</v>
          </cell>
        </row>
        <row r="4215">
          <cell r="A4215" t="str">
            <v>C3GCB704</v>
          </cell>
          <cell r="B4215" t="str">
            <v>Fire protection system</v>
          </cell>
          <cell r="C4215" t="str">
            <v xml:space="preserve">Fire protection system </v>
          </cell>
        </row>
        <row r="4216">
          <cell r="A4216" t="str">
            <v>C3GCB705</v>
          </cell>
          <cell r="B4216" t="str">
            <v>Electricity illumination, Power supply , and Telephone System including cable work for illumination</v>
          </cell>
          <cell r="C4216" t="str">
            <v>Electricity illumination, Power supply</v>
          </cell>
        </row>
        <row r="4217">
          <cell r="A4217" t="str">
            <v>C3GCB706</v>
          </cell>
          <cell r="B4217" t="str">
            <v>Air conditioning system and  Ventilation system</v>
          </cell>
          <cell r="C4217" t="str">
            <v>Air conditioning system</v>
          </cell>
        </row>
        <row r="4218">
          <cell r="A4218" t="str">
            <v>C3GCB707</v>
          </cell>
          <cell r="B4218" t="str">
            <v>Cable tray and cable ladder including grounding and labeling</v>
          </cell>
          <cell r="C4218" t="str">
            <v>Cable tray and cable ladder</v>
          </cell>
        </row>
        <row r="4219">
          <cell r="A4219" t="str">
            <v>C3GCB708</v>
          </cell>
          <cell r="B4219" t="str">
            <v>Furniture, signboard and room name sign</v>
          </cell>
          <cell r="C4219" t="str">
            <v>Furniture, signboard and room name sign</v>
          </cell>
        </row>
        <row r="4220">
          <cell r="A4220" t="str">
            <v>C3GCB709</v>
          </cell>
          <cell r="B4220" t="str">
            <v>Landscape</v>
          </cell>
          <cell r="C4220" t="str">
            <v>Landscape</v>
          </cell>
        </row>
        <row r="4221">
          <cell r="A4221" t="str">
            <v>C3GCB710</v>
          </cell>
          <cell r="B4221" t="str">
            <v>Static pile load test</v>
          </cell>
          <cell r="C4221" t="str">
            <v>Static pile load test</v>
          </cell>
        </row>
        <row r="4222">
          <cell r="A4222" t="str">
            <v>C3GCB711</v>
          </cell>
          <cell r="B4222" t="str">
            <v>Elevator system</v>
          </cell>
          <cell r="C4222" t="str">
            <v>Elevator system</v>
          </cell>
        </row>
        <row r="4223">
          <cell r="A4223" t="str">
            <v>C3GCB712</v>
          </cell>
          <cell r="B4223" t="str">
            <v>Overhead traveling crane</v>
          </cell>
          <cell r="C4223" t="str">
            <v>Overhead traveling crane</v>
          </cell>
        </row>
        <row r="4224">
          <cell r="A4224" t="str">
            <v>C3GCB713</v>
          </cell>
          <cell r="B4224" t="str">
            <v>Hoist crane</v>
          </cell>
          <cell r="C4224" t="str">
            <v>Hoist crane</v>
          </cell>
        </row>
        <row r="4225">
          <cell r="A4225" t="str">
            <v>C3GCB714</v>
          </cell>
          <cell r="B4225" t="str">
            <v>Plate bearing test</v>
          </cell>
          <cell r="C4225" t="str">
            <v>Plate bearing test</v>
          </cell>
        </row>
        <row r="4226">
          <cell r="A4226" t="str">
            <v>C3GCB800</v>
          </cell>
          <cell r="B4226" t="str">
            <v>230 kV GIS and Control Building</v>
          </cell>
          <cell r="C4226" t="str">
            <v>230 kV GIS and Control Building</v>
          </cell>
        </row>
        <row r="4227">
          <cell r="A4227" t="str">
            <v>C3GCB801</v>
          </cell>
          <cell r="B4227" t="str">
            <v>Structure and Foundation</v>
          </cell>
          <cell r="C4227" t="str">
            <v>Structure and Foundation</v>
          </cell>
        </row>
        <row r="4228">
          <cell r="A4228" t="str">
            <v>C3GCB8A1</v>
          </cell>
          <cell r="B4228" t="str">
            <v>Driven pile with dowel bar</v>
          </cell>
          <cell r="C4228" t="str">
            <v>Driven pile with dowel bar</v>
          </cell>
        </row>
        <row r="4229">
          <cell r="A4229" t="str">
            <v>C3GCB8A2</v>
          </cell>
          <cell r="B4229" t="str">
            <v>Bored pile</v>
          </cell>
          <cell r="C4229" t="str">
            <v>Bored pile</v>
          </cell>
        </row>
        <row r="4230">
          <cell r="A4230" t="str">
            <v>C3GCB8A3</v>
          </cell>
          <cell r="B4230" t="str">
            <v>Structural (RC : Steel : Precast element)</v>
          </cell>
          <cell r="C4230" t="str">
            <v>Structural</v>
          </cell>
        </row>
        <row r="4231">
          <cell r="A4231" t="str">
            <v>C3GCB802</v>
          </cell>
          <cell r="B4231" t="str">
            <v>Architectural : all Building</v>
          </cell>
          <cell r="C4231" t="str">
            <v>Architectural : all Building</v>
          </cell>
        </row>
        <row r="4232">
          <cell r="A4232" t="str">
            <v>C3GCB8B1</v>
          </cell>
          <cell r="B4232" t="str">
            <v>Flooring system</v>
          </cell>
          <cell r="C4232" t="str">
            <v>Flooring system</v>
          </cell>
        </row>
        <row r="4233">
          <cell r="A4233" t="str">
            <v>C3GCB8B2</v>
          </cell>
          <cell r="B4233" t="str">
            <v>Wall and partition system</v>
          </cell>
          <cell r="C4233" t="str">
            <v>Wall and partition system</v>
          </cell>
        </row>
        <row r="4234">
          <cell r="A4234" t="str">
            <v>C3GCB8B3</v>
          </cell>
          <cell r="B4234" t="str">
            <v>Ceiling system</v>
          </cell>
          <cell r="C4234" t="str">
            <v>Ceiling system</v>
          </cell>
        </row>
        <row r="4235">
          <cell r="A4235" t="str">
            <v>C3GCB8B4</v>
          </cell>
          <cell r="B4235" t="str">
            <v>Doors and windows include accessories</v>
          </cell>
          <cell r="C4235" t="str">
            <v>Doors and windows include accessories</v>
          </cell>
        </row>
        <row r="4236">
          <cell r="A4236" t="str">
            <v>C3GCB803</v>
          </cell>
          <cell r="B4236" t="str">
            <v xml:space="preserve">Plumbing system for water supply, building drain , vent and storm drain </v>
          </cell>
          <cell r="C4236" t="str">
            <v>Plumbing system</v>
          </cell>
        </row>
        <row r="4237">
          <cell r="A4237" t="str">
            <v>C3GCB804</v>
          </cell>
          <cell r="B4237" t="str">
            <v>Fire protection system</v>
          </cell>
          <cell r="C4237" t="str">
            <v xml:space="preserve">Fire protection system </v>
          </cell>
        </row>
        <row r="4238">
          <cell r="A4238" t="str">
            <v>C3GCB805</v>
          </cell>
          <cell r="B4238" t="str">
            <v>Electricity illumination, Power supply , and Telephone System including cable work for illumination</v>
          </cell>
          <cell r="C4238" t="str">
            <v>Electricity illumination, Power supply</v>
          </cell>
        </row>
        <row r="4239">
          <cell r="A4239" t="str">
            <v>C3GCB806</v>
          </cell>
          <cell r="B4239" t="str">
            <v xml:space="preserve">Air conditioning system and  Ventilation system </v>
          </cell>
          <cell r="C4239" t="str">
            <v>Air conditioning system</v>
          </cell>
        </row>
        <row r="4240">
          <cell r="A4240" t="str">
            <v>C3GCB807</v>
          </cell>
          <cell r="B4240" t="str">
            <v>Cable tray and cable ladder including grounding and labeling</v>
          </cell>
          <cell r="C4240" t="str">
            <v>Cable tray and cable ladder</v>
          </cell>
        </row>
        <row r="4241">
          <cell r="A4241" t="str">
            <v>C3GCB808</v>
          </cell>
          <cell r="B4241" t="str">
            <v xml:space="preserve">Furniture, signboard and room name sign </v>
          </cell>
          <cell r="C4241" t="str">
            <v>Furniture, signboard and room name sign</v>
          </cell>
        </row>
        <row r="4242">
          <cell r="A4242" t="str">
            <v>C3GCB809</v>
          </cell>
          <cell r="B4242" t="str">
            <v>Landscape</v>
          </cell>
          <cell r="C4242" t="str">
            <v>Landscape</v>
          </cell>
        </row>
        <row r="4243">
          <cell r="A4243" t="str">
            <v>C3GCB810</v>
          </cell>
          <cell r="B4243" t="str">
            <v>Static pile load test</v>
          </cell>
          <cell r="C4243" t="str">
            <v>Static pile load test</v>
          </cell>
        </row>
        <row r="4244">
          <cell r="A4244" t="str">
            <v>C3GCB811</v>
          </cell>
          <cell r="B4244" t="str">
            <v>Elevator system</v>
          </cell>
          <cell r="C4244" t="str">
            <v>Elevator system</v>
          </cell>
        </row>
        <row r="4245">
          <cell r="A4245" t="str">
            <v>C3GCB812</v>
          </cell>
          <cell r="B4245" t="str">
            <v>Overhead traveling crane</v>
          </cell>
          <cell r="C4245" t="str">
            <v>Overhead traveling crane</v>
          </cell>
        </row>
        <row r="4246">
          <cell r="A4246" t="str">
            <v>C3GCB813</v>
          </cell>
          <cell r="B4246" t="str">
            <v>Hoist crane</v>
          </cell>
          <cell r="C4246" t="str">
            <v>Hoist crane</v>
          </cell>
        </row>
        <row r="4247">
          <cell r="A4247" t="str">
            <v>C3GCB814</v>
          </cell>
          <cell r="B4247" t="str">
            <v>Plate bearing test</v>
          </cell>
          <cell r="C4247" t="str">
            <v>Plate bearing test</v>
          </cell>
        </row>
        <row r="4248">
          <cell r="A4248" t="str">
            <v>C3GCB900</v>
          </cell>
          <cell r="B4248" t="str">
            <v>500 kV GIS and Control Building</v>
          </cell>
          <cell r="C4248" t="str">
            <v>500 kV GIS and Control Building</v>
          </cell>
        </row>
        <row r="4249">
          <cell r="A4249" t="str">
            <v>C3GCB901</v>
          </cell>
          <cell r="B4249" t="str">
            <v>Structure and Foundation</v>
          </cell>
          <cell r="C4249" t="str">
            <v>Structure and Foundation</v>
          </cell>
        </row>
        <row r="4250">
          <cell r="A4250" t="str">
            <v>C3GCB9A1</v>
          </cell>
          <cell r="B4250" t="str">
            <v>Driven pile with dowel bar</v>
          </cell>
          <cell r="C4250" t="str">
            <v>Driven pile with dowel bar</v>
          </cell>
        </row>
        <row r="4251">
          <cell r="A4251" t="str">
            <v>C3GCB9A2</v>
          </cell>
          <cell r="B4251" t="str">
            <v>Bored pile</v>
          </cell>
          <cell r="C4251" t="str">
            <v>Bored pile</v>
          </cell>
        </row>
        <row r="4252">
          <cell r="A4252" t="str">
            <v>C3GCB9A3</v>
          </cell>
          <cell r="B4252" t="str">
            <v>Structural (RC : Steel : Precast element)</v>
          </cell>
          <cell r="C4252" t="str">
            <v>Structural</v>
          </cell>
        </row>
        <row r="4253">
          <cell r="A4253" t="str">
            <v>C3GCB902</v>
          </cell>
          <cell r="B4253" t="str">
            <v>Architectural : all Building</v>
          </cell>
          <cell r="C4253" t="str">
            <v>Architectural : all Building</v>
          </cell>
        </row>
        <row r="4254">
          <cell r="A4254" t="str">
            <v>C3GCB9B1</v>
          </cell>
          <cell r="B4254" t="str">
            <v>Flooring system</v>
          </cell>
          <cell r="C4254" t="str">
            <v>Flooring system</v>
          </cell>
        </row>
        <row r="4255">
          <cell r="A4255" t="str">
            <v>C3GCB9B2</v>
          </cell>
          <cell r="B4255" t="str">
            <v>Wall and partition system</v>
          </cell>
          <cell r="C4255" t="str">
            <v>Wall and partition system</v>
          </cell>
        </row>
        <row r="4256">
          <cell r="A4256" t="str">
            <v>C3GCB9B3</v>
          </cell>
          <cell r="B4256" t="str">
            <v>Ceiling system</v>
          </cell>
          <cell r="C4256" t="str">
            <v>Ceiling system</v>
          </cell>
        </row>
        <row r="4257">
          <cell r="A4257" t="str">
            <v>C3GCB9B4</v>
          </cell>
          <cell r="B4257" t="str">
            <v>Doors and windows include accessories</v>
          </cell>
          <cell r="C4257" t="str">
            <v>Doors and windows include accessories</v>
          </cell>
        </row>
        <row r="4258">
          <cell r="A4258" t="str">
            <v>C3GCB903</v>
          </cell>
          <cell r="B4258" t="str">
            <v xml:space="preserve">Plumbing system for water supply, building drain , vent and storm drain </v>
          </cell>
          <cell r="C4258" t="str">
            <v>Plumbing system</v>
          </cell>
        </row>
        <row r="4259">
          <cell r="A4259" t="str">
            <v>C3GCB904</v>
          </cell>
          <cell r="B4259" t="str">
            <v>Fire protection system</v>
          </cell>
          <cell r="C4259" t="str">
            <v xml:space="preserve">Fire protection system </v>
          </cell>
        </row>
        <row r="4260">
          <cell r="A4260" t="str">
            <v>C3GCB905</v>
          </cell>
          <cell r="B4260" t="str">
            <v>Electricity illumination, Power supply , and Telephone System including cable work for illumination</v>
          </cell>
          <cell r="C4260" t="str">
            <v>Electricity illumination, Power supply</v>
          </cell>
        </row>
        <row r="4261">
          <cell r="A4261" t="str">
            <v>C3GCB906</v>
          </cell>
          <cell r="B4261" t="str">
            <v>Air conditioning system and  Ventilation system</v>
          </cell>
          <cell r="C4261" t="str">
            <v>Air conditioning system</v>
          </cell>
        </row>
        <row r="4262">
          <cell r="A4262" t="str">
            <v>C3GCB907</v>
          </cell>
          <cell r="B4262" t="str">
            <v>Cable tray and cable ladder including grounding and labeling</v>
          </cell>
          <cell r="C4262" t="str">
            <v>Cable tray and cable ladder</v>
          </cell>
        </row>
        <row r="4263">
          <cell r="A4263" t="str">
            <v>C3GCB908</v>
          </cell>
          <cell r="B4263" t="str">
            <v xml:space="preserve">Furniture, signboard and room name sign </v>
          </cell>
          <cell r="C4263" t="str">
            <v>Furniture, signboard and room name sign</v>
          </cell>
        </row>
        <row r="4264">
          <cell r="A4264" t="str">
            <v>C3GCB909</v>
          </cell>
          <cell r="B4264" t="str">
            <v>Landscape</v>
          </cell>
          <cell r="C4264" t="str">
            <v>Landscape</v>
          </cell>
        </row>
        <row r="4265">
          <cell r="A4265" t="str">
            <v>C3GCB910</v>
          </cell>
          <cell r="B4265" t="str">
            <v xml:space="preserve">Static pile load test </v>
          </cell>
          <cell r="C4265" t="str">
            <v>Static pile load test</v>
          </cell>
        </row>
        <row r="4266">
          <cell r="A4266" t="str">
            <v>C3GCB911</v>
          </cell>
          <cell r="B4266" t="str">
            <v>Elevator system</v>
          </cell>
          <cell r="C4266" t="str">
            <v>Elevator system</v>
          </cell>
        </row>
        <row r="4267">
          <cell r="A4267" t="str">
            <v>C3GCB912</v>
          </cell>
          <cell r="B4267" t="str">
            <v>Overhead traveling crane</v>
          </cell>
          <cell r="C4267" t="str">
            <v>Overhead traveling crane</v>
          </cell>
        </row>
        <row r="4268">
          <cell r="A4268" t="str">
            <v>C3GCB913</v>
          </cell>
          <cell r="B4268" t="str">
            <v>Hoist crane</v>
          </cell>
          <cell r="C4268" t="str">
            <v>Hoist crane</v>
          </cell>
        </row>
        <row r="4269">
          <cell r="A4269" t="str">
            <v>C3GCB914</v>
          </cell>
          <cell r="B4269" t="str">
            <v>Plate bearing test</v>
          </cell>
          <cell r="C4269" t="str">
            <v>Plate bearing test</v>
          </cell>
        </row>
        <row r="4270">
          <cell r="A4270" t="str">
            <v>C3GIS700</v>
          </cell>
          <cell r="B4270" t="str">
            <v>115 kV GIS Building</v>
          </cell>
          <cell r="C4270" t="str">
            <v>115 kV GIS Building</v>
          </cell>
        </row>
        <row r="4271">
          <cell r="A4271" t="str">
            <v>C3GIS701</v>
          </cell>
          <cell r="B4271" t="str">
            <v>Structure and Foundation</v>
          </cell>
          <cell r="C4271" t="str">
            <v>Structure and Foundation</v>
          </cell>
        </row>
        <row r="4272">
          <cell r="A4272" t="str">
            <v>C3GIS7A1</v>
          </cell>
          <cell r="B4272" t="str">
            <v>Driven pile with dowel bar</v>
          </cell>
          <cell r="C4272" t="str">
            <v>Driven pile with dowel bar</v>
          </cell>
        </row>
        <row r="4273">
          <cell r="A4273" t="str">
            <v>C3GIS7A2</v>
          </cell>
          <cell r="B4273" t="str">
            <v>Bored pile</v>
          </cell>
          <cell r="C4273" t="str">
            <v>Bored pile</v>
          </cell>
        </row>
        <row r="4274">
          <cell r="A4274" t="str">
            <v>C3GIS7A3</v>
          </cell>
          <cell r="B4274" t="str">
            <v>Structural (RC : Steel : Precast element)</v>
          </cell>
          <cell r="C4274" t="str">
            <v>Structural</v>
          </cell>
        </row>
        <row r="4275">
          <cell r="A4275" t="str">
            <v>C3GIS702</v>
          </cell>
          <cell r="B4275" t="str">
            <v>Architectural : all Building</v>
          </cell>
          <cell r="C4275" t="str">
            <v>Architectural : all Building</v>
          </cell>
        </row>
        <row r="4276">
          <cell r="A4276" t="str">
            <v>C3GIS7B1</v>
          </cell>
          <cell r="B4276" t="str">
            <v>Flooring system</v>
          </cell>
          <cell r="C4276" t="str">
            <v>Flooring system</v>
          </cell>
        </row>
        <row r="4277">
          <cell r="A4277" t="str">
            <v>C3GIS7B2</v>
          </cell>
          <cell r="B4277" t="str">
            <v>Wall and partition system</v>
          </cell>
          <cell r="C4277" t="str">
            <v>Wall and partition system</v>
          </cell>
        </row>
        <row r="4278">
          <cell r="A4278" t="str">
            <v>C3GIS7B3</v>
          </cell>
          <cell r="B4278" t="str">
            <v>Ceiling system</v>
          </cell>
          <cell r="C4278" t="str">
            <v>Ceiling system</v>
          </cell>
        </row>
        <row r="4279">
          <cell r="A4279" t="str">
            <v>C3GIS7B4</v>
          </cell>
          <cell r="B4279" t="str">
            <v>Doors and windows include accessories</v>
          </cell>
          <cell r="C4279" t="str">
            <v>Doors and windows include accessories</v>
          </cell>
        </row>
        <row r="4280">
          <cell r="A4280" t="str">
            <v>C3GIS703</v>
          </cell>
          <cell r="B4280" t="str">
            <v xml:space="preserve">Plumbing system for water supply, building drain , vent and storm drain </v>
          </cell>
          <cell r="C4280" t="str">
            <v>Plumbing system</v>
          </cell>
        </row>
        <row r="4281">
          <cell r="A4281" t="str">
            <v>C3GIS704</v>
          </cell>
          <cell r="B4281" t="str">
            <v>Fire protection system</v>
          </cell>
          <cell r="C4281" t="str">
            <v xml:space="preserve">Fire protection system </v>
          </cell>
        </row>
        <row r="4282">
          <cell r="A4282" t="str">
            <v>C3GIS705</v>
          </cell>
          <cell r="B4282" t="str">
            <v>Electricity illumination, Power supply , and Telephone System including cable work for illumination</v>
          </cell>
          <cell r="C4282" t="str">
            <v>Electricity illumination, Power supply</v>
          </cell>
        </row>
        <row r="4283">
          <cell r="A4283" t="str">
            <v>C3GIS706</v>
          </cell>
          <cell r="B4283" t="str">
            <v>Air conditioning system and  Ventilation system</v>
          </cell>
          <cell r="C4283" t="str">
            <v>Air conditioning system</v>
          </cell>
        </row>
        <row r="4284">
          <cell r="A4284" t="str">
            <v>C3GIS707</v>
          </cell>
          <cell r="B4284" t="str">
            <v>Cable tray and cable ladder including grounding and labeling</v>
          </cell>
          <cell r="C4284" t="str">
            <v>Cable tray and cable ladder</v>
          </cell>
        </row>
        <row r="4285">
          <cell r="A4285" t="str">
            <v>C3GIS708</v>
          </cell>
          <cell r="B4285" t="str">
            <v>Furniture, signboard and room name sign</v>
          </cell>
          <cell r="C4285" t="str">
            <v>Furniture, signboard and room name sign</v>
          </cell>
        </row>
        <row r="4286">
          <cell r="A4286" t="str">
            <v>C3GIS709</v>
          </cell>
          <cell r="B4286" t="str">
            <v>Landscape</v>
          </cell>
          <cell r="C4286" t="str">
            <v>Landscape</v>
          </cell>
        </row>
        <row r="4287">
          <cell r="A4287" t="str">
            <v>C3GIS710</v>
          </cell>
          <cell r="B4287" t="str">
            <v>Static pile load test</v>
          </cell>
          <cell r="C4287" t="str">
            <v>Static pile load test</v>
          </cell>
        </row>
        <row r="4288">
          <cell r="A4288" t="str">
            <v>C3GIS711</v>
          </cell>
          <cell r="B4288" t="str">
            <v>Elevator system</v>
          </cell>
          <cell r="C4288" t="str">
            <v>Elevator system</v>
          </cell>
        </row>
        <row r="4289">
          <cell r="A4289" t="str">
            <v>C3GIS712</v>
          </cell>
          <cell r="B4289" t="str">
            <v>Overhead traveling crane</v>
          </cell>
          <cell r="C4289" t="str">
            <v>Overhead traveling crane</v>
          </cell>
        </row>
        <row r="4290">
          <cell r="A4290" t="str">
            <v>C3GIS713</v>
          </cell>
          <cell r="B4290" t="str">
            <v>Hoist crane</v>
          </cell>
          <cell r="C4290" t="str">
            <v>Hoist crane</v>
          </cell>
        </row>
        <row r="4291">
          <cell r="A4291" t="str">
            <v>C3GIS714</v>
          </cell>
          <cell r="B4291" t="str">
            <v>Plate bearing test</v>
          </cell>
          <cell r="C4291" t="str">
            <v>Plate bearing test</v>
          </cell>
        </row>
        <row r="4292">
          <cell r="A4292" t="str">
            <v>C3GIS800</v>
          </cell>
          <cell r="B4292" t="str">
            <v>230 kV GIS Building</v>
          </cell>
          <cell r="C4292" t="str">
            <v>230 kV GIS Building</v>
          </cell>
        </row>
        <row r="4293">
          <cell r="A4293" t="str">
            <v>C3GIS801</v>
          </cell>
          <cell r="B4293" t="str">
            <v>Structure and Foundation</v>
          </cell>
          <cell r="C4293" t="str">
            <v>Structure and Foundation</v>
          </cell>
        </row>
        <row r="4294">
          <cell r="A4294" t="str">
            <v>C3GIS8A1</v>
          </cell>
          <cell r="B4294" t="str">
            <v>Driven pile with dowel bar</v>
          </cell>
          <cell r="C4294" t="str">
            <v>Driven pile with dowel bar</v>
          </cell>
        </row>
        <row r="4295">
          <cell r="A4295" t="str">
            <v>C3GIS8A2</v>
          </cell>
          <cell r="B4295" t="str">
            <v>Bored pile</v>
          </cell>
          <cell r="C4295" t="str">
            <v>Bored pile</v>
          </cell>
        </row>
        <row r="4296">
          <cell r="A4296" t="str">
            <v>C3GIS8A3</v>
          </cell>
          <cell r="B4296" t="str">
            <v>Structural (RC : Steel : Precast element)</v>
          </cell>
          <cell r="C4296" t="str">
            <v>Structural</v>
          </cell>
        </row>
        <row r="4297">
          <cell r="A4297" t="str">
            <v>C3GIS802</v>
          </cell>
          <cell r="B4297" t="str">
            <v>Architectural : all Building</v>
          </cell>
          <cell r="C4297" t="str">
            <v>Architectural : all Building</v>
          </cell>
        </row>
        <row r="4298">
          <cell r="A4298" t="str">
            <v>C3GIS8B1</v>
          </cell>
          <cell r="B4298" t="str">
            <v>Flooring system</v>
          </cell>
          <cell r="C4298" t="str">
            <v>Flooring system</v>
          </cell>
        </row>
        <row r="4299">
          <cell r="A4299" t="str">
            <v>C3GIS8B2</v>
          </cell>
          <cell r="B4299" t="str">
            <v>Wall and partition system</v>
          </cell>
          <cell r="C4299" t="str">
            <v>Wall and partition system</v>
          </cell>
        </row>
        <row r="4300">
          <cell r="A4300" t="str">
            <v>C3GIS8B3</v>
          </cell>
          <cell r="B4300" t="str">
            <v>Ceiling system</v>
          </cell>
          <cell r="C4300" t="str">
            <v>Ceiling system</v>
          </cell>
        </row>
        <row r="4301">
          <cell r="A4301" t="str">
            <v>C3GIS8B4</v>
          </cell>
          <cell r="B4301" t="str">
            <v>Doors and windows include accessories</v>
          </cell>
          <cell r="C4301" t="str">
            <v>Doors and windows include accessories</v>
          </cell>
        </row>
        <row r="4302">
          <cell r="A4302" t="str">
            <v>C3GIS803</v>
          </cell>
          <cell r="B4302" t="str">
            <v xml:space="preserve">Plumbing system for water supply, building drain , vent and storm drain </v>
          </cell>
          <cell r="C4302" t="str">
            <v>Plumbing system</v>
          </cell>
        </row>
        <row r="4303">
          <cell r="A4303" t="str">
            <v>C3GIS804</v>
          </cell>
          <cell r="B4303" t="str">
            <v>Fire protection system</v>
          </cell>
          <cell r="C4303" t="str">
            <v xml:space="preserve">Fire protection system </v>
          </cell>
        </row>
        <row r="4304">
          <cell r="A4304" t="str">
            <v>C3GIS805</v>
          </cell>
          <cell r="B4304" t="str">
            <v>Electricity illumination, Power supply , and Telephone System including cable work for illumination</v>
          </cell>
          <cell r="C4304" t="str">
            <v>Electricity illumination, Power supply</v>
          </cell>
        </row>
        <row r="4305">
          <cell r="A4305" t="str">
            <v>C3GIS806</v>
          </cell>
          <cell r="B4305" t="str">
            <v xml:space="preserve">Air conditioning system and  Ventilation system </v>
          </cell>
          <cell r="C4305" t="str">
            <v>Air conditioning system</v>
          </cell>
        </row>
        <row r="4306">
          <cell r="A4306" t="str">
            <v>C3GIS807</v>
          </cell>
          <cell r="B4306" t="str">
            <v>Cable tray and cable ladder including grounding and labeling</v>
          </cell>
          <cell r="C4306" t="str">
            <v>Cable tray and cable ladder</v>
          </cell>
        </row>
        <row r="4307">
          <cell r="A4307" t="str">
            <v>C3GIS808</v>
          </cell>
          <cell r="B4307" t="str">
            <v xml:space="preserve">Furniture, signboard and room name sign </v>
          </cell>
          <cell r="C4307" t="str">
            <v>Furniture, signboard and room name sign</v>
          </cell>
        </row>
        <row r="4308">
          <cell r="A4308" t="str">
            <v>C3GIS809</v>
          </cell>
          <cell r="B4308" t="str">
            <v>Landscape</v>
          </cell>
          <cell r="C4308" t="str">
            <v>Landscape</v>
          </cell>
        </row>
        <row r="4309">
          <cell r="A4309" t="str">
            <v>C3GIS810</v>
          </cell>
          <cell r="B4309" t="str">
            <v>Static pile load test</v>
          </cell>
          <cell r="C4309" t="str">
            <v>Static pile load test</v>
          </cell>
        </row>
        <row r="4310">
          <cell r="A4310" t="str">
            <v>C3GIS811</v>
          </cell>
          <cell r="B4310" t="str">
            <v>Elevator system</v>
          </cell>
          <cell r="C4310" t="str">
            <v>Elevator system</v>
          </cell>
        </row>
        <row r="4311">
          <cell r="A4311" t="str">
            <v>C3GIS812</v>
          </cell>
          <cell r="B4311" t="str">
            <v>Overhead traveling crane</v>
          </cell>
          <cell r="C4311" t="str">
            <v>Overhead traveling crane</v>
          </cell>
        </row>
        <row r="4312">
          <cell r="A4312" t="str">
            <v>C3GIS813</v>
          </cell>
          <cell r="B4312" t="str">
            <v>Hoist crane</v>
          </cell>
          <cell r="C4312" t="str">
            <v>Hoist crane</v>
          </cell>
        </row>
        <row r="4313">
          <cell r="A4313" t="str">
            <v>C3GIS814</v>
          </cell>
          <cell r="B4313" t="str">
            <v>Plate bearing test</v>
          </cell>
          <cell r="C4313" t="str">
            <v>Plate bearing test</v>
          </cell>
        </row>
        <row r="4314">
          <cell r="A4314" t="str">
            <v>C3GIS900</v>
          </cell>
          <cell r="B4314" t="str">
            <v>500 kV GIS Building</v>
          </cell>
          <cell r="C4314" t="str">
            <v>500 kV GIS Building</v>
          </cell>
        </row>
        <row r="4315">
          <cell r="A4315" t="str">
            <v>C3GIS901</v>
          </cell>
          <cell r="B4315" t="str">
            <v>Structure and Foundation</v>
          </cell>
          <cell r="C4315" t="str">
            <v>Structure and Foundation</v>
          </cell>
        </row>
        <row r="4316">
          <cell r="A4316" t="str">
            <v>C3GIS9A1</v>
          </cell>
          <cell r="B4316" t="str">
            <v>Driven pile with dowel bar</v>
          </cell>
          <cell r="C4316" t="str">
            <v>Driven pile with dowel bar</v>
          </cell>
        </row>
        <row r="4317">
          <cell r="A4317" t="str">
            <v>C3GIS9A2</v>
          </cell>
          <cell r="B4317" t="str">
            <v>Bored pile</v>
          </cell>
          <cell r="C4317" t="str">
            <v>Bored pile</v>
          </cell>
        </row>
        <row r="4318">
          <cell r="A4318" t="str">
            <v>C3GIS9A3</v>
          </cell>
          <cell r="B4318" t="str">
            <v>Structural (RC : Steel : Precast element)</v>
          </cell>
          <cell r="C4318" t="str">
            <v>Structural</v>
          </cell>
        </row>
        <row r="4319">
          <cell r="A4319" t="str">
            <v>C3GIS902</v>
          </cell>
          <cell r="B4319" t="str">
            <v>Architectural : all Building</v>
          </cell>
          <cell r="C4319" t="str">
            <v>Architectural : all Building</v>
          </cell>
        </row>
        <row r="4320">
          <cell r="A4320" t="str">
            <v>C3GIS9B1</v>
          </cell>
          <cell r="B4320" t="str">
            <v>Flooring system</v>
          </cell>
          <cell r="C4320" t="str">
            <v>Flooring system</v>
          </cell>
        </row>
        <row r="4321">
          <cell r="A4321" t="str">
            <v>C3GIS9B2</v>
          </cell>
          <cell r="B4321" t="str">
            <v>Wall and partition system</v>
          </cell>
          <cell r="C4321" t="str">
            <v>Wall and partition system</v>
          </cell>
        </row>
        <row r="4322">
          <cell r="A4322" t="str">
            <v>C3GIS9B3</v>
          </cell>
          <cell r="B4322" t="str">
            <v>Ceiling system</v>
          </cell>
          <cell r="C4322" t="str">
            <v>Ceiling system</v>
          </cell>
        </row>
        <row r="4323">
          <cell r="A4323" t="str">
            <v>C3GIS9B4</v>
          </cell>
          <cell r="B4323" t="str">
            <v>Doors and windows include accessories</v>
          </cell>
          <cell r="C4323" t="str">
            <v>Doors and windows include accessories</v>
          </cell>
        </row>
        <row r="4324">
          <cell r="A4324" t="str">
            <v>C3GIS903</v>
          </cell>
          <cell r="B4324" t="str">
            <v xml:space="preserve">Plumbing system for water supply, building drain , vent and storm drain </v>
          </cell>
          <cell r="C4324" t="str">
            <v>Plumbing system</v>
          </cell>
        </row>
        <row r="4325">
          <cell r="A4325" t="str">
            <v>C3GIS904</v>
          </cell>
          <cell r="B4325" t="str">
            <v>Fire protection system</v>
          </cell>
          <cell r="C4325" t="str">
            <v xml:space="preserve">Fire protection system </v>
          </cell>
        </row>
        <row r="4326">
          <cell r="A4326" t="str">
            <v>C3GIS905</v>
          </cell>
          <cell r="B4326" t="str">
            <v>Electricity illumination, Power supply , and Telephone System including cable work for illumination</v>
          </cell>
          <cell r="C4326" t="str">
            <v>Electricity illumination, Power supply</v>
          </cell>
        </row>
        <row r="4327">
          <cell r="A4327" t="str">
            <v>C3GIS906</v>
          </cell>
          <cell r="B4327" t="str">
            <v xml:space="preserve">Air conditioning system and  Ventilation system </v>
          </cell>
          <cell r="C4327" t="str">
            <v>Air conditioning system</v>
          </cell>
        </row>
        <row r="4328">
          <cell r="A4328" t="str">
            <v>C3GIS907</v>
          </cell>
          <cell r="B4328" t="str">
            <v>Cable tray and cable ladder including grounding and labeling</v>
          </cell>
          <cell r="C4328" t="str">
            <v>Cable tray and cable ladder</v>
          </cell>
        </row>
        <row r="4329">
          <cell r="A4329" t="str">
            <v>C3GIS908</v>
          </cell>
          <cell r="B4329" t="str">
            <v>Furniture, signboard and room name sign</v>
          </cell>
          <cell r="C4329" t="str">
            <v>Furniture, signboard and room name sign</v>
          </cell>
        </row>
        <row r="4330">
          <cell r="A4330" t="str">
            <v>C3GIS909</v>
          </cell>
          <cell r="B4330" t="str">
            <v>Landscape</v>
          </cell>
          <cell r="C4330" t="str">
            <v>Landscape</v>
          </cell>
        </row>
        <row r="4331">
          <cell r="A4331" t="str">
            <v>C3GIS910</v>
          </cell>
          <cell r="B4331" t="str">
            <v>Static pile load test</v>
          </cell>
          <cell r="C4331" t="str">
            <v>Static pile load test</v>
          </cell>
        </row>
        <row r="4332">
          <cell r="A4332" t="str">
            <v>C3GIS911</v>
          </cell>
          <cell r="B4332" t="str">
            <v>Elevator system</v>
          </cell>
          <cell r="C4332" t="str">
            <v>Elevator system</v>
          </cell>
        </row>
        <row r="4333">
          <cell r="A4333" t="str">
            <v>C3GIS912</v>
          </cell>
          <cell r="B4333" t="str">
            <v>Overhead traveling crane</v>
          </cell>
          <cell r="C4333" t="str">
            <v>Overhead traveling crane</v>
          </cell>
        </row>
        <row r="4334">
          <cell r="A4334" t="str">
            <v>C3GIS913</v>
          </cell>
          <cell r="B4334" t="str">
            <v>Hoist crane</v>
          </cell>
          <cell r="C4334" t="str">
            <v>Hoist crane</v>
          </cell>
        </row>
        <row r="4335">
          <cell r="A4335" t="str">
            <v>C3GIS914</v>
          </cell>
          <cell r="B4335" t="str">
            <v>Plate bearing test</v>
          </cell>
          <cell r="C4335" t="str">
            <v>Plate bearing test</v>
          </cell>
        </row>
        <row r="4336">
          <cell r="A4336" t="str">
            <v>C3GRB700</v>
          </cell>
          <cell r="B4336" t="str">
            <v>115 kV GIS and Relay Building</v>
          </cell>
          <cell r="C4336" t="str">
            <v>115 kV GIS and Relay Building</v>
          </cell>
        </row>
        <row r="4337">
          <cell r="A4337" t="str">
            <v>C3GRB701</v>
          </cell>
          <cell r="B4337" t="str">
            <v>Structure and Foundation</v>
          </cell>
          <cell r="C4337" t="str">
            <v>Structure and Foundation</v>
          </cell>
        </row>
        <row r="4338">
          <cell r="A4338" t="str">
            <v>C3GRB7A1</v>
          </cell>
          <cell r="B4338" t="str">
            <v>Driven pile with dowel bar</v>
          </cell>
          <cell r="C4338" t="str">
            <v>Driven pile with dowel bar</v>
          </cell>
        </row>
        <row r="4339">
          <cell r="A4339" t="str">
            <v>C3GRB7A2</v>
          </cell>
          <cell r="B4339" t="str">
            <v>Bored pile</v>
          </cell>
          <cell r="C4339" t="str">
            <v>Bored pile</v>
          </cell>
        </row>
        <row r="4340">
          <cell r="A4340" t="str">
            <v>C3GRB7A3</v>
          </cell>
          <cell r="B4340" t="str">
            <v>Structural (RC : Steel : Precast element)</v>
          </cell>
          <cell r="C4340" t="str">
            <v>Structural</v>
          </cell>
        </row>
        <row r="4341">
          <cell r="A4341" t="str">
            <v>C3GRB702</v>
          </cell>
          <cell r="B4341" t="str">
            <v>Architectural : all Building</v>
          </cell>
          <cell r="C4341" t="str">
            <v>Architectural : all Building</v>
          </cell>
        </row>
        <row r="4342">
          <cell r="A4342" t="str">
            <v>C3GRB7B1</v>
          </cell>
          <cell r="B4342" t="str">
            <v>Flooring system</v>
          </cell>
          <cell r="C4342" t="str">
            <v>Flooring system</v>
          </cell>
        </row>
        <row r="4343">
          <cell r="A4343" t="str">
            <v>C3GRB7B2</v>
          </cell>
          <cell r="B4343" t="str">
            <v>Wall and partition system</v>
          </cell>
          <cell r="C4343" t="str">
            <v>Wall and partition system</v>
          </cell>
        </row>
        <row r="4344">
          <cell r="A4344" t="str">
            <v>C3GRB7B3</v>
          </cell>
          <cell r="B4344" t="str">
            <v>Ceiling system</v>
          </cell>
          <cell r="C4344" t="str">
            <v>Ceiling system</v>
          </cell>
        </row>
        <row r="4345">
          <cell r="A4345" t="str">
            <v>C3GRB7B4</v>
          </cell>
          <cell r="B4345" t="str">
            <v>Doors and windows include accessories</v>
          </cell>
          <cell r="C4345" t="str">
            <v>Doors and windows include accessories</v>
          </cell>
        </row>
        <row r="4346">
          <cell r="A4346" t="str">
            <v>C3GRB703</v>
          </cell>
          <cell r="B4346" t="str">
            <v xml:space="preserve">Plumbing system for water supply, building drain , vent and storm drain </v>
          </cell>
          <cell r="C4346" t="str">
            <v>Plumbing system</v>
          </cell>
        </row>
        <row r="4347">
          <cell r="A4347" t="str">
            <v>C3GRB704</v>
          </cell>
          <cell r="B4347" t="str">
            <v>Fire protection system for 115kV GIS and Relay Building</v>
          </cell>
          <cell r="C4347" t="str">
            <v xml:space="preserve">Fire protection system </v>
          </cell>
        </row>
        <row r="4348">
          <cell r="A4348" t="str">
            <v>C3GRB705</v>
          </cell>
          <cell r="B4348" t="str">
            <v>Electricity illumination, Power supply , and Telephone System including cable work for illumination</v>
          </cell>
          <cell r="C4348" t="str">
            <v>Electricity illumination, Power supply</v>
          </cell>
        </row>
        <row r="4349">
          <cell r="A4349" t="str">
            <v>C3GRB706</v>
          </cell>
          <cell r="B4349" t="str">
            <v xml:space="preserve">Air conditioning system and  Ventilation system </v>
          </cell>
          <cell r="C4349" t="str">
            <v>Air conditioning system</v>
          </cell>
        </row>
        <row r="4350">
          <cell r="A4350" t="str">
            <v>C3GRB707</v>
          </cell>
          <cell r="B4350" t="str">
            <v>Cable tray and cable ladder including grounding and labeling</v>
          </cell>
          <cell r="C4350" t="str">
            <v>Cable tray and cable ladder</v>
          </cell>
        </row>
        <row r="4351">
          <cell r="A4351" t="str">
            <v>C3GRB708</v>
          </cell>
          <cell r="B4351" t="str">
            <v xml:space="preserve">Furniture, signboard and room name sign </v>
          </cell>
          <cell r="C4351" t="str">
            <v>Furniture, signboard and room name sign</v>
          </cell>
        </row>
        <row r="4352">
          <cell r="A4352" t="str">
            <v>C3GRB709</v>
          </cell>
          <cell r="B4352" t="str">
            <v>Landscape</v>
          </cell>
          <cell r="C4352" t="str">
            <v>Landscape</v>
          </cell>
        </row>
        <row r="4353">
          <cell r="A4353" t="str">
            <v>C3GRB710</v>
          </cell>
          <cell r="B4353" t="str">
            <v>Static pile load test</v>
          </cell>
          <cell r="C4353" t="str">
            <v>Static pile load test</v>
          </cell>
        </row>
        <row r="4354">
          <cell r="A4354" t="str">
            <v>C3GRB711</v>
          </cell>
          <cell r="B4354" t="str">
            <v>Elevator system</v>
          </cell>
          <cell r="C4354" t="str">
            <v>Elevator system</v>
          </cell>
        </row>
        <row r="4355">
          <cell r="A4355" t="str">
            <v>C3GRB712</v>
          </cell>
          <cell r="B4355" t="str">
            <v>Overhead traveling crane</v>
          </cell>
          <cell r="C4355" t="str">
            <v>Overhead traveling crane</v>
          </cell>
        </row>
        <row r="4356">
          <cell r="A4356" t="str">
            <v>C3GRB713</v>
          </cell>
          <cell r="B4356" t="str">
            <v>Hoist crane</v>
          </cell>
          <cell r="C4356" t="str">
            <v>Hoist crane</v>
          </cell>
        </row>
        <row r="4357">
          <cell r="A4357" t="str">
            <v>C3GRB714</v>
          </cell>
          <cell r="B4357" t="str">
            <v>Plate bearing test</v>
          </cell>
          <cell r="C4357" t="str">
            <v>Plate bearing test</v>
          </cell>
        </row>
        <row r="4358">
          <cell r="A4358" t="str">
            <v>C3GRB800</v>
          </cell>
          <cell r="B4358" t="str">
            <v>230 kV GIS and Relay Building</v>
          </cell>
          <cell r="C4358" t="str">
            <v>230 kV GIS and Relay Building</v>
          </cell>
        </row>
        <row r="4359">
          <cell r="A4359" t="str">
            <v>C3GRB801</v>
          </cell>
          <cell r="B4359" t="str">
            <v>Structure and Foundation</v>
          </cell>
          <cell r="C4359" t="str">
            <v>Structure and Foundation</v>
          </cell>
        </row>
        <row r="4360">
          <cell r="A4360" t="str">
            <v>C3GRB8A1</v>
          </cell>
          <cell r="B4360" t="str">
            <v>Driven pile with dowel bar</v>
          </cell>
          <cell r="C4360" t="str">
            <v>Driven pile with dowel bar</v>
          </cell>
        </row>
        <row r="4361">
          <cell r="A4361" t="str">
            <v>C3GRB8A2</v>
          </cell>
          <cell r="B4361" t="str">
            <v>Bored pile</v>
          </cell>
          <cell r="C4361" t="str">
            <v>Bored pile</v>
          </cell>
        </row>
        <row r="4362">
          <cell r="A4362" t="str">
            <v>C3GRB8A3</v>
          </cell>
          <cell r="B4362" t="str">
            <v>Structural (RC : Steel : Precast element)</v>
          </cell>
          <cell r="C4362" t="str">
            <v>Structural</v>
          </cell>
        </row>
        <row r="4363">
          <cell r="A4363" t="str">
            <v>C3GRB802</v>
          </cell>
          <cell r="B4363" t="str">
            <v>Architectural : all Building</v>
          </cell>
          <cell r="C4363" t="str">
            <v>Architectural : all Building</v>
          </cell>
        </row>
        <row r="4364">
          <cell r="A4364" t="str">
            <v>C3GRB8B1</v>
          </cell>
          <cell r="B4364" t="str">
            <v>Flooring system</v>
          </cell>
          <cell r="C4364" t="str">
            <v>Flooring system</v>
          </cell>
        </row>
        <row r="4365">
          <cell r="A4365" t="str">
            <v>C3GRB8B2</v>
          </cell>
          <cell r="B4365" t="str">
            <v>Wall and partition system</v>
          </cell>
          <cell r="C4365" t="str">
            <v>Wall and partition system</v>
          </cell>
        </row>
        <row r="4366">
          <cell r="A4366" t="str">
            <v>C3GRB8B3</v>
          </cell>
          <cell r="B4366" t="str">
            <v>Ceiling system</v>
          </cell>
          <cell r="C4366" t="str">
            <v>Ceiling system</v>
          </cell>
        </row>
        <row r="4367">
          <cell r="A4367" t="str">
            <v>C3GRB8B4</v>
          </cell>
          <cell r="B4367" t="str">
            <v>Doors and windows include accessories</v>
          </cell>
          <cell r="C4367" t="str">
            <v>Doors and windows include accessories</v>
          </cell>
        </row>
        <row r="4368">
          <cell r="A4368" t="str">
            <v>C3GRB803</v>
          </cell>
          <cell r="B4368" t="str">
            <v xml:space="preserve">Plumbing system for water supply, building drain , vent and storm drain </v>
          </cell>
          <cell r="C4368" t="str">
            <v>Plumbing system</v>
          </cell>
        </row>
        <row r="4369">
          <cell r="A4369" t="str">
            <v>C3GRB804</v>
          </cell>
          <cell r="B4369" t="str">
            <v>Fire protection system</v>
          </cell>
          <cell r="C4369" t="str">
            <v xml:space="preserve">Fire protection system </v>
          </cell>
        </row>
        <row r="4370">
          <cell r="A4370" t="str">
            <v>C3GRB805</v>
          </cell>
          <cell r="B4370" t="str">
            <v>Electricity illumination, Power supply , and Telephone System including cable work for illumination</v>
          </cell>
          <cell r="C4370" t="str">
            <v>Electricity illumination, Power supply</v>
          </cell>
        </row>
        <row r="4371">
          <cell r="A4371" t="str">
            <v>C3GRB806</v>
          </cell>
          <cell r="B4371" t="str">
            <v xml:space="preserve">Air conditioning system and  Ventilation system </v>
          </cell>
          <cell r="C4371" t="str">
            <v>Air conditioning system</v>
          </cell>
        </row>
        <row r="4372">
          <cell r="A4372" t="str">
            <v>C3GRB807</v>
          </cell>
          <cell r="B4372" t="str">
            <v>Cable tray and cable ladder including grounding and labeling</v>
          </cell>
          <cell r="C4372" t="str">
            <v>Cable tray and cable ladder</v>
          </cell>
        </row>
        <row r="4373">
          <cell r="A4373" t="str">
            <v>C3GRB808</v>
          </cell>
          <cell r="B4373" t="str">
            <v xml:space="preserve">Furniture, signboard and room name sign </v>
          </cell>
          <cell r="C4373" t="str">
            <v>Furniture, signboard and room name sign</v>
          </cell>
        </row>
        <row r="4374">
          <cell r="A4374" t="str">
            <v>C3GRB809</v>
          </cell>
          <cell r="B4374" t="str">
            <v>Landscape</v>
          </cell>
          <cell r="C4374" t="str">
            <v>Landscape</v>
          </cell>
        </row>
        <row r="4375">
          <cell r="A4375" t="str">
            <v>C3GRB810</v>
          </cell>
          <cell r="B4375" t="str">
            <v>Static pile load test</v>
          </cell>
          <cell r="C4375" t="str">
            <v>Static pile load test</v>
          </cell>
        </row>
        <row r="4376">
          <cell r="A4376" t="str">
            <v>C3GRB811</v>
          </cell>
          <cell r="B4376" t="str">
            <v>Elevator system</v>
          </cell>
          <cell r="C4376" t="str">
            <v>Elevator system</v>
          </cell>
        </row>
        <row r="4377">
          <cell r="A4377" t="str">
            <v>C3GRB812</v>
          </cell>
          <cell r="B4377" t="str">
            <v>Overhead traveling crane</v>
          </cell>
          <cell r="C4377" t="str">
            <v>Overhead traveling crane</v>
          </cell>
        </row>
        <row r="4378">
          <cell r="A4378" t="str">
            <v>C3GRB813</v>
          </cell>
          <cell r="B4378" t="str">
            <v>Hoist crane</v>
          </cell>
          <cell r="C4378" t="str">
            <v>Hoist crane</v>
          </cell>
        </row>
        <row r="4379">
          <cell r="A4379" t="str">
            <v>C3GRB814</v>
          </cell>
          <cell r="B4379" t="str">
            <v>Plate bearing test</v>
          </cell>
          <cell r="C4379" t="str">
            <v>Plate bearing test</v>
          </cell>
        </row>
        <row r="4380">
          <cell r="A4380" t="str">
            <v>C3GRB900</v>
          </cell>
          <cell r="B4380" t="str">
            <v>500 kV GIS and Relay Building</v>
          </cell>
          <cell r="C4380" t="str">
            <v>500 kV GIS and Relay Building</v>
          </cell>
        </row>
        <row r="4381">
          <cell r="A4381" t="str">
            <v>C3GRB901</v>
          </cell>
          <cell r="B4381" t="str">
            <v>Structure and Foundation</v>
          </cell>
          <cell r="C4381" t="str">
            <v>Structure and Foundation</v>
          </cell>
        </row>
        <row r="4382">
          <cell r="A4382" t="str">
            <v>C3GRB9A1</v>
          </cell>
          <cell r="B4382" t="str">
            <v>Driven pile with dowel bar</v>
          </cell>
          <cell r="C4382" t="str">
            <v>Driven pile with dowel bar</v>
          </cell>
        </row>
        <row r="4383">
          <cell r="A4383" t="str">
            <v>C3GRB9A2</v>
          </cell>
          <cell r="B4383" t="str">
            <v>Bored pile</v>
          </cell>
          <cell r="C4383" t="str">
            <v>Bored pile</v>
          </cell>
        </row>
        <row r="4384">
          <cell r="A4384" t="str">
            <v>C3GRB9A3</v>
          </cell>
          <cell r="B4384" t="str">
            <v>Structural (RC : Steel : Precast element)</v>
          </cell>
          <cell r="C4384" t="str">
            <v>Structural</v>
          </cell>
        </row>
        <row r="4385">
          <cell r="A4385" t="str">
            <v>C3GRB902</v>
          </cell>
          <cell r="B4385" t="str">
            <v>Architectural : all Building</v>
          </cell>
          <cell r="C4385" t="str">
            <v>Architectural : all Building</v>
          </cell>
        </row>
        <row r="4386">
          <cell r="A4386" t="str">
            <v>C3GRB9B1</v>
          </cell>
          <cell r="B4386" t="str">
            <v>Flooring system</v>
          </cell>
          <cell r="C4386" t="str">
            <v>Flooring system</v>
          </cell>
        </row>
        <row r="4387">
          <cell r="A4387" t="str">
            <v>C3GRB9B2</v>
          </cell>
          <cell r="B4387" t="str">
            <v>Wall and partition system</v>
          </cell>
          <cell r="C4387" t="str">
            <v>Wall and partition system</v>
          </cell>
        </row>
        <row r="4388">
          <cell r="A4388" t="str">
            <v>C3GRB9B3</v>
          </cell>
          <cell r="B4388" t="str">
            <v>Ceiling system</v>
          </cell>
          <cell r="C4388" t="str">
            <v>Ceiling system</v>
          </cell>
        </row>
        <row r="4389">
          <cell r="A4389" t="str">
            <v>C3GRB9B4</v>
          </cell>
          <cell r="B4389" t="str">
            <v>Doors and windows include accessories</v>
          </cell>
          <cell r="C4389" t="str">
            <v>Doors and windows include accessories</v>
          </cell>
        </row>
        <row r="4390">
          <cell r="A4390" t="str">
            <v>C3GRB903</v>
          </cell>
          <cell r="B4390" t="str">
            <v xml:space="preserve">Plumbing system for water supply, building drain , vent and storm drain </v>
          </cell>
          <cell r="C4390" t="str">
            <v>Plumbing system</v>
          </cell>
        </row>
        <row r="4391">
          <cell r="A4391" t="str">
            <v>C3GRB904</v>
          </cell>
          <cell r="B4391" t="str">
            <v xml:space="preserve">Fire protection system </v>
          </cell>
          <cell r="C4391" t="str">
            <v xml:space="preserve">Fire protection system </v>
          </cell>
        </row>
        <row r="4392">
          <cell r="A4392" t="str">
            <v>C3GRB905</v>
          </cell>
          <cell r="B4392" t="str">
            <v>Electricity illumination, Power supply , and Telephone System including cable work for illumination</v>
          </cell>
          <cell r="C4392" t="str">
            <v>Electricity illumination, Power supply</v>
          </cell>
        </row>
        <row r="4393">
          <cell r="A4393" t="str">
            <v>C3GRB906</v>
          </cell>
          <cell r="B4393" t="str">
            <v xml:space="preserve">Air conditioning system and  Ventilation system </v>
          </cell>
          <cell r="C4393" t="str">
            <v>Air conditioning system</v>
          </cell>
        </row>
        <row r="4394">
          <cell r="A4394" t="str">
            <v>C3GRB907</v>
          </cell>
          <cell r="B4394" t="str">
            <v>Cable tray and cable ladder including grounding and labeling</v>
          </cell>
          <cell r="C4394" t="str">
            <v>Cable tray and cable ladder</v>
          </cell>
        </row>
        <row r="4395">
          <cell r="A4395" t="str">
            <v>C3GRB908</v>
          </cell>
          <cell r="B4395" t="str">
            <v>Furniture, signboard and room name sign</v>
          </cell>
          <cell r="C4395" t="str">
            <v>Furniture, signboard and room name sign</v>
          </cell>
        </row>
        <row r="4396">
          <cell r="A4396" t="str">
            <v>C3GRB909</v>
          </cell>
          <cell r="B4396" t="str">
            <v>Landscape</v>
          </cell>
          <cell r="C4396" t="str">
            <v>Landscape</v>
          </cell>
        </row>
        <row r="4397">
          <cell r="A4397" t="str">
            <v>C3GRB910</v>
          </cell>
          <cell r="B4397" t="str">
            <v>Static pile load test</v>
          </cell>
          <cell r="C4397" t="str">
            <v>Static pile load test</v>
          </cell>
        </row>
        <row r="4398">
          <cell r="A4398" t="str">
            <v>C3GRB911</v>
          </cell>
          <cell r="B4398" t="str">
            <v>Elevator system</v>
          </cell>
          <cell r="C4398" t="str">
            <v>Elevator system</v>
          </cell>
        </row>
        <row r="4399">
          <cell r="A4399" t="str">
            <v>C3GRB912</v>
          </cell>
          <cell r="B4399" t="str">
            <v>Overhead traveling crane</v>
          </cell>
          <cell r="C4399" t="str">
            <v>Overhead traveling crane</v>
          </cell>
        </row>
        <row r="4400">
          <cell r="A4400" t="str">
            <v>C3GRB913</v>
          </cell>
          <cell r="B4400" t="str">
            <v>Hoist crane</v>
          </cell>
          <cell r="C4400" t="str">
            <v>Hoist crane</v>
          </cell>
        </row>
        <row r="4401">
          <cell r="A4401" t="str">
            <v>C3GRB914</v>
          </cell>
          <cell r="B4401" t="str">
            <v>Plate bearing test</v>
          </cell>
          <cell r="C4401" t="str">
            <v>Plate bearing test</v>
          </cell>
        </row>
        <row r="4402">
          <cell r="A4402" t="str">
            <v>C3REB700</v>
          </cell>
          <cell r="B4402" t="str">
            <v>115 kV Relay Building</v>
          </cell>
          <cell r="C4402" t="str">
            <v>115 kV Relay Building</v>
          </cell>
        </row>
        <row r="4403">
          <cell r="A4403" t="str">
            <v>C3REB701</v>
          </cell>
          <cell r="B4403" t="str">
            <v>Structure and Foundation</v>
          </cell>
          <cell r="C4403" t="str">
            <v>Structure and Foundation</v>
          </cell>
        </row>
        <row r="4404">
          <cell r="A4404" t="str">
            <v>C3REB7A1</v>
          </cell>
          <cell r="B4404" t="str">
            <v>Driven pile with dowel bar</v>
          </cell>
          <cell r="C4404" t="str">
            <v>Driven pile with dowel bar</v>
          </cell>
        </row>
        <row r="4405">
          <cell r="A4405" t="str">
            <v>C3REB7A2</v>
          </cell>
          <cell r="B4405" t="str">
            <v>Bored pile</v>
          </cell>
          <cell r="C4405" t="str">
            <v>Bored pile</v>
          </cell>
        </row>
        <row r="4406">
          <cell r="A4406" t="str">
            <v>C3REB7A3</v>
          </cell>
          <cell r="B4406" t="str">
            <v>Structural (RC : Steel : Precast element)</v>
          </cell>
          <cell r="C4406" t="str">
            <v>Structural</v>
          </cell>
        </row>
        <row r="4407">
          <cell r="A4407" t="str">
            <v>C3REB702</v>
          </cell>
          <cell r="B4407" t="str">
            <v>Architectural : all Building</v>
          </cell>
          <cell r="C4407" t="str">
            <v>Architectural : all Building</v>
          </cell>
        </row>
        <row r="4408">
          <cell r="A4408" t="str">
            <v>C3REB7B1</v>
          </cell>
          <cell r="B4408" t="str">
            <v>Flooring system</v>
          </cell>
          <cell r="C4408" t="str">
            <v>Flooring system</v>
          </cell>
        </row>
        <row r="4409">
          <cell r="A4409" t="str">
            <v>C3REB7B2</v>
          </cell>
          <cell r="B4409" t="str">
            <v>Wall and partition system</v>
          </cell>
          <cell r="C4409" t="str">
            <v>Wall and partition system</v>
          </cell>
        </row>
        <row r="4410">
          <cell r="A4410" t="str">
            <v>C3REB7B3</v>
          </cell>
          <cell r="B4410" t="str">
            <v>Ceiling system</v>
          </cell>
          <cell r="C4410" t="str">
            <v>Ceiling system</v>
          </cell>
        </row>
        <row r="4411">
          <cell r="A4411" t="str">
            <v>C3REB7B4</v>
          </cell>
          <cell r="B4411" t="str">
            <v>Doors and windows include accessories</v>
          </cell>
          <cell r="C4411" t="str">
            <v>Doors and windows include accessories</v>
          </cell>
        </row>
        <row r="4412">
          <cell r="A4412" t="str">
            <v>C3REB703</v>
          </cell>
          <cell r="B4412" t="str">
            <v xml:space="preserve">Plumbing system for water supply, building drain , vent and storm drain </v>
          </cell>
          <cell r="C4412" t="str">
            <v>Plumbing system</v>
          </cell>
        </row>
        <row r="4413">
          <cell r="A4413" t="str">
            <v>C3REB704</v>
          </cell>
          <cell r="B4413" t="str">
            <v>Fire protection system</v>
          </cell>
          <cell r="C4413" t="str">
            <v xml:space="preserve">Fire protection system </v>
          </cell>
        </row>
        <row r="4414">
          <cell r="A4414" t="str">
            <v>C3REB705</v>
          </cell>
          <cell r="B4414" t="str">
            <v>Electricity illumination, Power supply , and Telephone System including cable work for illumination</v>
          </cell>
          <cell r="C4414" t="str">
            <v>Electricity illumination, Power supply</v>
          </cell>
        </row>
        <row r="4415">
          <cell r="A4415" t="str">
            <v>C3REB706</v>
          </cell>
          <cell r="B4415" t="str">
            <v xml:space="preserve">Air conditioning system and  Ventilation system </v>
          </cell>
          <cell r="C4415" t="str">
            <v>Air conditioning system</v>
          </cell>
        </row>
        <row r="4416">
          <cell r="A4416" t="str">
            <v>C3REB707</v>
          </cell>
          <cell r="B4416" t="str">
            <v>Cable tray and cable ladder including grounding and labeling</v>
          </cell>
          <cell r="C4416" t="str">
            <v>Cable tray and cable ladder</v>
          </cell>
        </row>
        <row r="4417">
          <cell r="A4417" t="str">
            <v>C3REB708</v>
          </cell>
          <cell r="B4417" t="str">
            <v xml:space="preserve">Furniture, signboard and room name sign </v>
          </cell>
          <cell r="C4417" t="str">
            <v>Furniture, signboard and room name sign</v>
          </cell>
        </row>
        <row r="4418">
          <cell r="A4418" t="str">
            <v>C3REB709</v>
          </cell>
          <cell r="B4418" t="str">
            <v>Landscape</v>
          </cell>
          <cell r="C4418" t="str">
            <v>Landscape</v>
          </cell>
        </row>
        <row r="4419">
          <cell r="A4419" t="str">
            <v>C3REB710</v>
          </cell>
          <cell r="B4419" t="str">
            <v>Static pile load test</v>
          </cell>
          <cell r="C4419" t="str">
            <v>Static pile load test</v>
          </cell>
        </row>
        <row r="4420">
          <cell r="A4420" t="str">
            <v>C3REB711</v>
          </cell>
          <cell r="B4420" t="str">
            <v>Elevator system</v>
          </cell>
          <cell r="C4420" t="str">
            <v>Elevator system</v>
          </cell>
        </row>
        <row r="4421">
          <cell r="A4421" t="str">
            <v>C3REB712</v>
          </cell>
          <cell r="B4421" t="str">
            <v>Plate bearing test</v>
          </cell>
          <cell r="C4421" t="str">
            <v>Plate bearing test</v>
          </cell>
        </row>
        <row r="4422">
          <cell r="A4422" t="str">
            <v>C3REB800</v>
          </cell>
          <cell r="B4422" t="str">
            <v>230/115 kV Relay Building</v>
          </cell>
          <cell r="C4422" t="str">
            <v>230/115 kV Relay Building</v>
          </cell>
        </row>
        <row r="4423">
          <cell r="A4423" t="str">
            <v>C3REB801</v>
          </cell>
          <cell r="B4423" t="str">
            <v>Structure and Foundation</v>
          </cell>
          <cell r="C4423" t="str">
            <v>Structure and Foundation</v>
          </cell>
        </row>
        <row r="4424">
          <cell r="A4424" t="str">
            <v>C3REB8A1</v>
          </cell>
          <cell r="B4424" t="str">
            <v>Driven pile with dowel bar</v>
          </cell>
          <cell r="C4424" t="str">
            <v>Driven pile with dowel bar</v>
          </cell>
        </row>
        <row r="4425">
          <cell r="A4425" t="str">
            <v>C3REB8A2</v>
          </cell>
          <cell r="B4425" t="str">
            <v>Bored pile</v>
          </cell>
          <cell r="C4425" t="str">
            <v>Bored pile</v>
          </cell>
        </row>
        <row r="4426">
          <cell r="A4426" t="str">
            <v>C3REB8A3</v>
          </cell>
          <cell r="B4426" t="str">
            <v>Structural (RC : Steel : Precast element)</v>
          </cell>
          <cell r="C4426" t="str">
            <v>Structural</v>
          </cell>
        </row>
        <row r="4427">
          <cell r="A4427" t="str">
            <v>C3REB802</v>
          </cell>
          <cell r="B4427" t="str">
            <v>Architectural : all Building</v>
          </cell>
          <cell r="C4427" t="str">
            <v>Architectural : all Building</v>
          </cell>
        </row>
        <row r="4428">
          <cell r="A4428" t="str">
            <v>C3REB8B1</v>
          </cell>
          <cell r="B4428" t="str">
            <v>Flooring system</v>
          </cell>
          <cell r="C4428" t="str">
            <v>Flooring system</v>
          </cell>
        </row>
        <row r="4429">
          <cell r="A4429" t="str">
            <v>C3REB8B2</v>
          </cell>
          <cell r="B4429" t="str">
            <v>Wall and partition system</v>
          </cell>
          <cell r="C4429" t="str">
            <v>Wall and partition system</v>
          </cell>
        </row>
        <row r="4430">
          <cell r="A4430" t="str">
            <v>C3REB8B3</v>
          </cell>
          <cell r="B4430" t="str">
            <v>Ceiling system</v>
          </cell>
          <cell r="C4430" t="str">
            <v>Ceiling system</v>
          </cell>
        </row>
        <row r="4431">
          <cell r="A4431" t="str">
            <v>C3REB8B4</v>
          </cell>
          <cell r="B4431" t="str">
            <v>Doors and windows include accessories</v>
          </cell>
          <cell r="C4431" t="str">
            <v>Doors and windows include accessories</v>
          </cell>
        </row>
        <row r="4432">
          <cell r="A4432" t="str">
            <v>C3REB803</v>
          </cell>
          <cell r="B4432" t="str">
            <v xml:space="preserve">Plumbing system for water supply, building drain , vent and storm drain </v>
          </cell>
          <cell r="C4432" t="str">
            <v>Plumbing system</v>
          </cell>
        </row>
        <row r="4433">
          <cell r="A4433" t="str">
            <v>C3REB804</v>
          </cell>
          <cell r="B4433" t="str">
            <v>Fire protection system</v>
          </cell>
          <cell r="C4433" t="str">
            <v xml:space="preserve">Fire protection system </v>
          </cell>
        </row>
        <row r="4434">
          <cell r="A4434" t="str">
            <v>C3REB805</v>
          </cell>
          <cell r="B4434" t="str">
            <v>Electricity illumination, Power supply , and Telephone System including cable work for illumination</v>
          </cell>
          <cell r="C4434" t="str">
            <v>Electricity illumination, Power supply</v>
          </cell>
        </row>
        <row r="4435">
          <cell r="A4435" t="str">
            <v>C3REB806</v>
          </cell>
          <cell r="B4435" t="str">
            <v xml:space="preserve">Air conditioning system and  Ventilation system </v>
          </cell>
          <cell r="C4435" t="str">
            <v>Air conditioning system</v>
          </cell>
        </row>
        <row r="4436">
          <cell r="A4436" t="str">
            <v>C3REB807</v>
          </cell>
          <cell r="B4436" t="str">
            <v>Cable tray and cable ladder including grounding and labeling</v>
          </cell>
          <cell r="C4436" t="str">
            <v>Cable tray and cable ladder</v>
          </cell>
        </row>
        <row r="4437">
          <cell r="A4437" t="str">
            <v>C3REB808</v>
          </cell>
          <cell r="B4437" t="str">
            <v>Furniture, signboard and room name sign</v>
          </cell>
          <cell r="C4437" t="str">
            <v>Furniture, signboard and room name sign</v>
          </cell>
        </row>
        <row r="4438">
          <cell r="A4438" t="str">
            <v>C3REB809</v>
          </cell>
          <cell r="B4438" t="str">
            <v>Landscape</v>
          </cell>
          <cell r="C4438" t="str">
            <v>Landscape</v>
          </cell>
        </row>
        <row r="4439">
          <cell r="A4439" t="str">
            <v>C3REB810</v>
          </cell>
          <cell r="B4439" t="str">
            <v>Static pile load test</v>
          </cell>
          <cell r="C4439" t="str">
            <v>Static pile load test</v>
          </cell>
        </row>
        <row r="4440">
          <cell r="A4440" t="str">
            <v>C3REB811</v>
          </cell>
          <cell r="B4440" t="str">
            <v>Elevator system</v>
          </cell>
          <cell r="C4440" t="str">
            <v>Elevator system</v>
          </cell>
        </row>
        <row r="4441">
          <cell r="A4441" t="str">
            <v>C3REB812</v>
          </cell>
          <cell r="B4441" t="str">
            <v>Plate bearing test</v>
          </cell>
          <cell r="C4441" t="str">
            <v>Plate bearing test</v>
          </cell>
        </row>
        <row r="4442">
          <cell r="A4442" t="str">
            <v>C3REB900</v>
          </cell>
          <cell r="B4442" t="str">
            <v>500 kV Relay Building</v>
          </cell>
          <cell r="C4442" t="str">
            <v>500 kV Relay Building</v>
          </cell>
        </row>
        <row r="4443">
          <cell r="A4443" t="str">
            <v>C3REB901</v>
          </cell>
          <cell r="B4443" t="str">
            <v>Structure and Foundation</v>
          </cell>
          <cell r="C4443" t="str">
            <v>Structure and Foundation</v>
          </cell>
        </row>
        <row r="4444">
          <cell r="A4444" t="str">
            <v>C3REB9A1</v>
          </cell>
          <cell r="B4444" t="str">
            <v>Driven pile with dowel bar</v>
          </cell>
          <cell r="C4444" t="str">
            <v>Driven pile with dowel bar</v>
          </cell>
        </row>
        <row r="4445">
          <cell r="A4445" t="str">
            <v>C3REB9A2</v>
          </cell>
          <cell r="B4445" t="str">
            <v>Bored pile</v>
          </cell>
          <cell r="C4445" t="str">
            <v>Bored pile</v>
          </cell>
        </row>
        <row r="4446">
          <cell r="A4446" t="str">
            <v>C3REB9A3</v>
          </cell>
          <cell r="B4446" t="str">
            <v>Structural (RC : Steel : Precast element)</v>
          </cell>
          <cell r="C4446" t="str">
            <v>Structural</v>
          </cell>
        </row>
        <row r="4447">
          <cell r="A4447" t="str">
            <v>C3REB902</v>
          </cell>
          <cell r="B4447" t="str">
            <v>Architectural : all Building</v>
          </cell>
          <cell r="C4447" t="str">
            <v>Architectural : all Building</v>
          </cell>
        </row>
        <row r="4448">
          <cell r="A4448" t="str">
            <v>C3REB9B1</v>
          </cell>
          <cell r="B4448" t="str">
            <v>Flooring system</v>
          </cell>
          <cell r="C4448" t="str">
            <v>Flooring system</v>
          </cell>
        </row>
        <row r="4449">
          <cell r="A4449" t="str">
            <v>C3REB9B2</v>
          </cell>
          <cell r="B4449" t="str">
            <v>Wall and partition system</v>
          </cell>
          <cell r="C4449" t="str">
            <v>Wall and partition system</v>
          </cell>
        </row>
        <row r="4450">
          <cell r="A4450" t="str">
            <v>C3REB9B3</v>
          </cell>
          <cell r="B4450" t="str">
            <v>Ceiling system</v>
          </cell>
          <cell r="C4450" t="str">
            <v>Ceiling system</v>
          </cell>
        </row>
        <row r="4451">
          <cell r="A4451" t="str">
            <v>C3REB9B4</v>
          </cell>
          <cell r="B4451" t="str">
            <v>Doors and windows include accessories</v>
          </cell>
          <cell r="C4451" t="str">
            <v>Doors and windows include accessories</v>
          </cell>
        </row>
        <row r="4452">
          <cell r="A4452" t="str">
            <v>C3REB903</v>
          </cell>
          <cell r="B4452" t="str">
            <v xml:space="preserve">Plumbing system for water supply, building drain , vent and storm drain </v>
          </cell>
          <cell r="C4452" t="str">
            <v>Plumbing system</v>
          </cell>
        </row>
        <row r="4453">
          <cell r="A4453" t="str">
            <v>C3REB904</v>
          </cell>
          <cell r="B4453" t="str">
            <v>Fire protection system</v>
          </cell>
          <cell r="C4453" t="str">
            <v xml:space="preserve">Fire protection system </v>
          </cell>
        </row>
        <row r="4454">
          <cell r="A4454" t="str">
            <v>C3REB905</v>
          </cell>
          <cell r="B4454" t="str">
            <v>Electricity illumination, Power supply , and Telephone System including cable work for illumination</v>
          </cell>
          <cell r="C4454" t="str">
            <v>Electricity illumination, Power supply</v>
          </cell>
        </row>
        <row r="4455">
          <cell r="A4455" t="str">
            <v>C3REB906</v>
          </cell>
          <cell r="B4455" t="str">
            <v>Air conditioning system and  Ventilation system</v>
          </cell>
          <cell r="C4455" t="str">
            <v>Air conditioning system</v>
          </cell>
        </row>
        <row r="4456">
          <cell r="A4456" t="str">
            <v>C3REB907</v>
          </cell>
          <cell r="B4456" t="str">
            <v>Cable tray and cable ladder including grounding and labeling</v>
          </cell>
          <cell r="C4456" t="str">
            <v>Cable tray and cable ladder</v>
          </cell>
        </row>
        <row r="4457">
          <cell r="A4457" t="str">
            <v>C3REB908</v>
          </cell>
          <cell r="B4457" t="str">
            <v xml:space="preserve">Furniture, signboard and room name sign </v>
          </cell>
          <cell r="C4457" t="str">
            <v>Furniture, signboard and room name sign</v>
          </cell>
        </row>
        <row r="4458">
          <cell r="A4458" t="str">
            <v>C3REB909</v>
          </cell>
          <cell r="B4458" t="str">
            <v>Landscape</v>
          </cell>
          <cell r="C4458" t="str">
            <v>Landscape</v>
          </cell>
        </row>
        <row r="4459">
          <cell r="A4459" t="str">
            <v>C3REB910</v>
          </cell>
          <cell r="B4459" t="str">
            <v>Static pile load test</v>
          </cell>
          <cell r="C4459" t="str">
            <v>Static pile load test</v>
          </cell>
        </row>
        <row r="4460">
          <cell r="A4460" t="str">
            <v>C3REB911</v>
          </cell>
          <cell r="B4460" t="str">
            <v>Elevator system</v>
          </cell>
          <cell r="C4460" t="str">
            <v>Elevator system</v>
          </cell>
        </row>
        <row r="4461">
          <cell r="A4461" t="str">
            <v>C3REB912</v>
          </cell>
          <cell r="B4461" t="str">
            <v>Plate bearing test</v>
          </cell>
          <cell r="C4461" t="str">
            <v>Plate bearing test</v>
          </cell>
        </row>
        <row r="4462">
          <cell r="A4462" t="str">
            <v>C3SWG200</v>
          </cell>
          <cell r="B4462" t="str">
            <v>22/33 kV Switchgear Building</v>
          </cell>
          <cell r="C4462" t="str">
            <v>22/33 kV Switchgear Building</v>
          </cell>
        </row>
        <row r="4463">
          <cell r="A4463" t="str">
            <v>C3SWG201</v>
          </cell>
          <cell r="B4463" t="str">
            <v>Structure and Foundation</v>
          </cell>
          <cell r="C4463" t="str">
            <v>Structure and Foundation</v>
          </cell>
        </row>
        <row r="4464">
          <cell r="A4464" t="str">
            <v>C3SWG2A1</v>
          </cell>
          <cell r="B4464" t="str">
            <v>Driven pile with dowel bar</v>
          </cell>
          <cell r="C4464" t="str">
            <v>Driven pile with dowel bar</v>
          </cell>
        </row>
        <row r="4465">
          <cell r="A4465" t="str">
            <v>C3SWG2A2</v>
          </cell>
          <cell r="B4465" t="str">
            <v>Bored pile</v>
          </cell>
          <cell r="C4465" t="str">
            <v>Bored pile</v>
          </cell>
        </row>
        <row r="4466">
          <cell r="A4466" t="str">
            <v>C3SWG2A3</v>
          </cell>
          <cell r="B4466" t="str">
            <v>Structural (RC : Steel : Precast element)</v>
          </cell>
          <cell r="C4466" t="str">
            <v>Structural</v>
          </cell>
        </row>
        <row r="4467">
          <cell r="A4467" t="str">
            <v>C3SWG202</v>
          </cell>
          <cell r="B4467" t="str">
            <v>Architectural : all Building</v>
          </cell>
          <cell r="C4467" t="str">
            <v>Architectural : all Building</v>
          </cell>
        </row>
        <row r="4468">
          <cell r="A4468" t="str">
            <v>C3SWG2B1</v>
          </cell>
          <cell r="B4468" t="str">
            <v>Flooring system</v>
          </cell>
          <cell r="C4468" t="str">
            <v>Flooring system</v>
          </cell>
        </row>
        <row r="4469">
          <cell r="A4469" t="str">
            <v>C3SWG2B2</v>
          </cell>
          <cell r="B4469" t="str">
            <v>Wall and partition system</v>
          </cell>
          <cell r="C4469" t="str">
            <v>Wall and partition system</v>
          </cell>
        </row>
        <row r="4470">
          <cell r="A4470" t="str">
            <v>C3SWG2B3</v>
          </cell>
          <cell r="B4470" t="str">
            <v>Ceiling system</v>
          </cell>
          <cell r="C4470" t="str">
            <v>Ceiling system</v>
          </cell>
        </row>
        <row r="4471">
          <cell r="A4471" t="str">
            <v>C3SWG2B4</v>
          </cell>
          <cell r="B4471" t="str">
            <v>Doors and windows include accessories</v>
          </cell>
          <cell r="C4471" t="str">
            <v>Doors and windows include accessories</v>
          </cell>
        </row>
        <row r="4472">
          <cell r="A4472" t="str">
            <v>C3SWG203</v>
          </cell>
          <cell r="B4472" t="str">
            <v xml:space="preserve">Plumbing system for water supply, building drain , vent and storm drain </v>
          </cell>
          <cell r="C4472" t="str">
            <v>Plumbing system</v>
          </cell>
        </row>
        <row r="4473">
          <cell r="A4473" t="str">
            <v>C3SWG204</v>
          </cell>
          <cell r="B4473" t="str">
            <v>Fire protection system</v>
          </cell>
          <cell r="C4473" t="str">
            <v xml:space="preserve">Fire protection system </v>
          </cell>
        </row>
        <row r="4474">
          <cell r="A4474" t="str">
            <v>C3SWG205</v>
          </cell>
          <cell r="B4474" t="str">
            <v>Electricity illumination, Power supply , and Telephone System including cable work for illumination</v>
          </cell>
          <cell r="C4474" t="str">
            <v>Electricity illumination, Power supply</v>
          </cell>
        </row>
        <row r="4475">
          <cell r="A4475" t="str">
            <v>C3SWG206</v>
          </cell>
          <cell r="B4475" t="str">
            <v xml:space="preserve">Air conditioning system and  Ventilation system </v>
          </cell>
          <cell r="C4475" t="str">
            <v>Air conditioning system</v>
          </cell>
        </row>
        <row r="4476">
          <cell r="A4476" t="str">
            <v>C3SWG207</v>
          </cell>
          <cell r="B4476" t="str">
            <v>Cable tray and cable ladder including grounding and labeling</v>
          </cell>
          <cell r="C4476" t="str">
            <v>Cable tray and cable ladder</v>
          </cell>
        </row>
        <row r="4477">
          <cell r="A4477" t="str">
            <v>C3SWG208</v>
          </cell>
          <cell r="B4477" t="str">
            <v xml:space="preserve">Furniture, signboard and room name sign </v>
          </cell>
          <cell r="C4477" t="str">
            <v>Furniture, signboard and room name sign</v>
          </cell>
        </row>
        <row r="4478">
          <cell r="A4478" t="str">
            <v>C3SWG209</v>
          </cell>
          <cell r="B4478" t="str">
            <v>Landscape</v>
          </cell>
          <cell r="C4478" t="str">
            <v>Landscape</v>
          </cell>
        </row>
        <row r="4479">
          <cell r="A4479" t="str">
            <v>C3SWG210</v>
          </cell>
          <cell r="B4479" t="str">
            <v>Static pile load test</v>
          </cell>
          <cell r="C4479" t="str">
            <v>Static pile load test</v>
          </cell>
        </row>
        <row r="4480">
          <cell r="A4480" t="str">
            <v>C3SWG211</v>
          </cell>
          <cell r="B4480" t="str">
            <v>Elevator system</v>
          </cell>
          <cell r="C4480" t="str">
            <v>Elevator system</v>
          </cell>
        </row>
        <row r="4481">
          <cell r="A4481" t="str">
            <v>C3SWG212</v>
          </cell>
          <cell r="B4481" t="str">
            <v>Plate bearing test</v>
          </cell>
          <cell r="C4481" t="str">
            <v>Plate bearing test</v>
          </cell>
        </row>
        <row r="4482">
          <cell r="A4482" t="str">
            <v>CVC3SV01</v>
          </cell>
          <cell r="B4482" t="str">
            <v>SVC. Building</v>
          </cell>
          <cell r="C4482" t="str">
            <v>SVC. Building</v>
          </cell>
        </row>
        <row r="4483">
          <cell r="A4483" t="str">
            <v>CVC3MD01</v>
          </cell>
          <cell r="B4483" t="str">
            <v>Modified existing 230kV Control Building  for fire protection system ( please give detail and breakdown )</v>
          </cell>
          <cell r="C4483" t="str">
            <v xml:space="preserve">Modifieก existing 230kV ControlBuilding </v>
          </cell>
        </row>
        <row r="4484">
          <cell r="A4484" t="str">
            <v>CVC3MD02</v>
          </cell>
          <cell r="B4484" t="str">
            <v>Modified existing 230/115kV Control Building (without Relay board ) for fire protection system ( please give detail and breakdown )</v>
          </cell>
          <cell r="C4484" t="str">
            <v>Modified 230/115kV Control Building</v>
          </cell>
        </row>
        <row r="4485">
          <cell r="A4485" t="str">
            <v>CVC3MD03</v>
          </cell>
          <cell r="B4485" t="str">
            <v xml:space="preserve">Modify 230 kV Relay Building (existing) </v>
          </cell>
          <cell r="C4485" t="str">
            <v xml:space="preserve">Modify 230 kV Relay Building (existing) </v>
          </cell>
        </row>
        <row r="4486">
          <cell r="A4486" t="str">
            <v>CVC3MD04</v>
          </cell>
          <cell r="B4486" t="str">
            <v xml:space="preserve">Modify 230 kV Control Building (existing) </v>
          </cell>
          <cell r="C4486" t="str">
            <v xml:space="preserve">Modify230kV Control Building ๖existing) </v>
          </cell>
        </row>
        <row r="4487">
          <cell r="A4487" t="str">
            <v>CVC3MD05</v>
          </cell>
          <cell r="B4487" t="str">
            <v>Modified existing 230 kV Control Building structure ( please give detail and breakdown )</v>
          </cell>
          <cell r="C4487" t="str">
            <v>Modified existing 230kV ControlBuilding</v>
          </cell>
        </row>
        <row r="4488">
          <cell r="A4488" t="str">
            <v>CVC3LP01</v>
          </cell>
          <cell r="B4488" t="str">
            <v>Lightning Protection System for Buildings</v>
          </cell>
          <cell r="C4488" t="str">
            <v>Lightning Protection System for Building</v>
          </cell>
        </row>
        <row r="4489">
          <cell r="A4489" t="str">
            <v>CVC3LG01</v>
          </cell>
          <cell r="B4489" t="str">
            <v>Emergency Lighting System and Grounding System for Buildings</v>
          </cell>
          <cell r="C4489" t="str">
            <v xml:space="preserve">Emergency Lighting and Grounding </v>
          </cell>
        </row>
        <row r="4490">
          <cell r="A4490" t="str">
            <v>C3ESS001</v>
          </cell>
          <cell r="B4490" t="str">
            <v>Containers</v>
          </cell>
          <cell r="C4490" t="str">
            <v>Containers</v>
          </cell>
        </row>
        <row r="4491">
          <cell r="A4491" t="str">
            <v>C3ESS002</v>
          </cell>
          <cell r="B4491" t="str">
            <v>RC Foundation (please give detail and breakdown)</v>
          </cell>
          <cell r="C4491" t="str">
            <v>RC Foundation</v>
          </cell>
        </row>
        <row r="4492">
          <cell r="A4492" t="str">
            <v>C3ESS003</v>
          </cell>
          <cell r="B4492" t="str">
            <v>Structure (container, support and stairs) (please give detail and breakdown)</v>
          </cell>
          <cell r="C4492" t="str">
            <v>Structure container</v>
          </cell>
        </row>
        <row r="4493">
          <cell r="A4493" t="str">
            <v>C3ESS004</v>
          </cell>
          <cell r="B4493" t="str">
            <v>Exterior decorations (please give detail and breakdown)</v>
          </cell>
          <cell r="C4493" t="str">
            <v>Exterior decorations</v>
          </cell>
        </row>
        <row r="4494">
          <cell r="A4494" t="str">
            <v>C3ESS005</v>
          </cell>
          <cell r="B4494" t="str">
            <v>Interior PU foam insulation and Steel lining (please give detail and breakdown)</v>
          </cell>
          <cell r="C4494" t="str">
            <v>Interior PU foam insulation</v>
          </cell>
        </row>
        <row r="4495">
          <cell r="A4495" t="str">
            <v>C3ESS006</v>
          </cell>
          <cell r="B4495" t="str">
            <v>Explosion proof steel doors and windows, including accessories (please give detail and breakdown)</v>
          </cell>
          <cell r="C4495" t="str">
            <v>Explosion proof steel doors</v>
          </cell>
        </row>
        <row r="4496">
          <cell r="A4496" t="str">
            <v>C3ESS007</v>
          </cell>
          <cell r="B4496" t="str">
            <v>Electricity illumination, Power supply and Telephone System including cable work for illumination (please give detail and breakdown)</v>
          </cell>
          <cell r="C4496" t="str">
            <v>Electricity illumination</v>
          </cell>
        </row>
        <row r="4497">
          <cell r="A4497" t="str">
            <v>C3ESS008</v>
          </cell>
          <cell r="B4497" t="str">
            <v>Air conditioning system and Ventilation system (please give detail and breakdown)</v>
          </cell>
          <cell r="C4497" t="str">
            <v xml:space="preserve">Air conditioning system </v>
          </cell>
        </row>
        <row r="4498">
          <cell r="A4498" t="str">
            <v>C3ESS009</v>
          </cell>
          <cell r="B4498" t="str">
            <v>Cable tray and Cable ladder including grounding and labeling (please give detail and breakdown)</v>
          </cell>
          <cell r="C4498" t="str">
            <v xml:space="preserve">Cable tray and Cable ladder </v>
          </cell>
        </row>
        <row r="4499">
          <cell r="A4499" t="str">
            <v>CVC3DC01</v>
          </cell>
          <cell r="B4499" t="str">
            <v>Block out for Cable Ladder</v>
          </cell>
          <cell r="C4499" t="str">
            <v>Block out for Cable Ladder</v>
          </cell>
        </row>
        <row r="4500">
          <cell r="A4500" t="str">
            <v>CVC3DC02</v>
          </cell>
          <cell r="B4500" t="str">
            <v>Installation of cabinets on existing raised floor</v>
          </cell>
          <cell r="C4500" t="str">
            <v>Installation of cabinets</v>
          </cell>
        </row>
        <row r="4501">
          <cell r="A4501" t="str">
            <v>CVC3DC03</v>
          </cell>
          <cell r="B4501" t="str">
            <v>Solar Rooftop System (please give detail and breakdown)</v>
          </cell>
          <cell r="C4501" t="str">
            <v>Solar Rooftop System</v>
          </cell>
        </row>
        <row r="4502">
          <cell r="A4502" t="str">
            <v>CVC3DC04</v>
          </cell>
          <cell r="B4502" t="str">
            <v>Roofing System</v>
          </cell>
          <cell r="C4502" t="str">
            <v>Roofing System</v>
          </cell>
        </row>
        <row r="4503">
          <cell r="A4503" t="str">
            <v>CVC3DC05</v>
          </cell>
          <cell r="B4503" t="str">
            <v>Architectural</v>
          </cell>
          <cell r="C4503" t="str">
            <v>Architectural</v>
          </cell>
        </row>
        <row r="4504">
          <cell r="A4504" t="str">
            <v>CVC3DC06</v>
          </cell>
          <cell r="B4504" t="str">
            <v>Ventilation system</v>
          </cell>
          <cell r="C4504" t="str">
            <v>Ventilation system</v>
          </cell>
        </row>
        <row r="4505">
          <cell r="A4505" t="str">
            <v>CVC3DC07</v>
          </cell>
          <cell r="B4505" t="str">
            <v>Coring Slab for Block Out</v>
          </cell>
          <cell r="C4505" t="str">
            <v>Coring Slab for Block Out</v>
          </cell>
        </row>
        <row r="4506">
          <cell r="A4506" t="str">
            <v>CVC3DC08</v>
          </cell>
          <cell r="B4506" t="str">
            <v>Raised Floor Structure for Installation of Cabinet</v>
          </cell>
          <cell r="C4506" t="str">
            <v>Raised Floor Structure</v>
          </cell>
        </row>
        <row r="4507">
          <cell r="A4507" t="str">
            <v>CVC3MD06</v>
          </cell>
          <cell r="B4507" t="str">
            <v xml:space="preserve">Modify 115 kV Control Building (existing) </v>
          </cell>
          <cell r="C4507" t="str">
            <v xml:space="preserve">Modify 115kV Control Building(existing) </v>
          </cell>
        </row>
        <row r="4508">
          <cell r="A4508" t="str">
            <v>CVC3MD07</v>
          </cell>
          <cell r="B4508" t="str">
            <v>Extend 115kV Control Building</v>
          </cell>
          <cell r="C4508" t="str">
            <v>Extend 115kV Control Building</v>
          </cell>
        </row>
        <row r="4509">
          <cell r="A4509" t="str">
            <v>CVC4RD01</v>
          </cell>
          <cell r="B4509" t="str">
            <v>Asphaltic concrete road ( Section of road type"B")</v>
          </cell>
          <cell r="C4509" t="str">
            <v>Asphalt concrete rd.(Section type B)</v>
          </cell>
        </row>
        <row r="4510">
          <cell r="A4510" t="str">
            <v>CVC4RD02</v>
          </cell>
          <cell r="B4510" t="str">
            <v xml:space="preserve">RC.Road  type  " E "  section  4 - 4 , 3 - 3 </v>
          </cell>
          <cell r="C4510" t="str">
            <v xml:space="preserve">RC.Road  type  " E "  section 4 - 4,3-3 </v>
          </cell>
        </row>
        <row r="4511">
          <cell r="A4511" t="str">
            <v>CVC4RD03</v>
          </cell>
          <cell r="B4511" t="str">
            <v>Transformer  loading</v>
          </cell>
          <cell r="C4511" t="str">
            <v>Transformer  loading</v>
          </cell>
        </row>
        <row r="4512">
          <cell r="A4512" t="str">
            <v>CVC4RD04</v>
          </cell>
          <cell r="B4512" t="str">
            <v xml:space="preserve">RC.Road  type  " E "  section  4 - 4 </v>
          </cell>
          <cell r="C4512" t="str">
            <v xml:space="preserve">RC.Road  type  " E "  section  4 - 4 </v>
          </cell>
        </row>
        <row r="4513">
          <cell r="A4513" t="str">
            <v>CVC4RD05</v>
          </cell>
          <cell r="B4513" t="str">
            <v xml:space="preserve">Laterite subbase for RC.road  </v>
          </cell>
          <cell r="C4513" t="str">
            <v xml:space="preserve">Laterite subbase for RC.road  </v>
          </cell>
        </row>
        <row r="4514">
          <cell r="A4514" t="str">
            <v>CVC4RD06</v>
          </cell>
          <cell r="B4514" t="str">
            <v xml:space="preserve">Compacted sand for RC.road  </v>
          </cell>
          <cell r="C4514" t="str">
            <v xml:space="preserve">Compacted sand for RC.road  </v>
          </cell>
        </row>
        <row r="4515">
          <cell r="A4515" t="str">
            <v>CVC4RD07</v>
          </cell>
          <cell r="B4515" t="str">
            <v xml:space="preserve">RC.Road  type  " E "  section  6 - 6  </v>
          </cell>
          <cell r="C4515" t="str">
            <v xml:space="preserve">RC.Road  type  " E "  section  6 - 6  </v>
          </cell>
        </row>
        <row r="4516">
          <cell r="A4516" t="str">
            <v>CVC4RD08</v>
          </cell>
          <cell r="B4516" t="str">
            <v xml:space="preserve">Removed existing RC.Road   </v>
          </cell>
          <cell r="C4516" t="str">
            <v xml:space="preserve">Removed existing RC.Road   </v>
          </cell>
        </row>
        <row r="4517">
          <cell r="A4517" t="str">
            <v>CVC4RD09</v>
          </cell>
          <cell r="B4517" t="str">
            <v>Double surface treatment 0.05 m thickness</v>
          </cell>
          <cell r="C4517" t="str">
            <v>Double surface treatment 0.05 m thk.</v>
          </cell>
        </row>
        <row r="4518">
          <cell r="A4518" t="str">
            <v>CVC4RD10</v>
          </cell>
          <cell r="B4518" t="str">
            <v xml:space="preserve">RC.Road  type  " E "  section  2-2 </v>
          </cell>
          <cell r="C4518" t="str">
            <v xml:space="preserve">RC.Road  type  " E "  section  2-2 </v>
          </cell>
        </row>
        <row r="4519">
          <cell r="A4519" t="str">
            <v>CVC4RD11</v>
          </cell>
          <cell r="B4519" t="str">
            <v>Existing Rc.Road ( To be removed )</v>
          </cell>
          <cell r="C4519" t="str">
            <v>Existing Rc.Road ( To be removed )</v>
          </cell>
        </row>
        <row r="4520">
          <cell r="A4520" t="str">
            <v>CVC4BC01</v>
          </cell>
          <cell r="B4520" t="str">
            <v>Simple span box culvert, plan, elevation section and details</v>
          </cell>
          <cell r="C4520" t="str">
            <v>Simple span box culvert</v>
          </cell>
        </row>
        <row r="4521">
          <cell r="A4521" t="str">
            <v>CVC4BC02</v>
          </cell>
          <cell r="B4521" t="str">
            <v>RC. Headwall for box culvert, dimensions, reinforcement and details</v>
          </cell>
          <cell r="C4521" t="str">
            <v>RC. Headwall for box culvert</v>
          </cell>
        </row>
        <row r="4522">
          <cell r="A4522" t="str">
            <v>CVC4BC03</v>
          </cell>
          <cell r="B4522" t="str">
            <v>Simple span box culvert and RC. Headwall</v>
          </cell>
          <cell r="C4522" t="str">
            <v>Simple span box culvert and RC. Headwall</v>
          </cell>
        </row>
        <row r="4523">
          <cell r="A4523" t="str">
            <v>CVC4BR01</v>
          </cell>
          <cell r="B4523" t="str">
            <v>Pre-cast concrete barrier type " I "</v>
          </cell>
          <cell r="C4523" t="str">
            <v>Pre-cast concrete barrier type " I "</v>
          </cell>
        </row>
        <row r="4524">
          <cell r="A4524" t="str">
            <v>CVC4DC01</v>
          </cell>
          <cell r="B4524" t="str">
            <v>RC.Road  crossing trench</v>
          </cell>
          <cell r="C4524" t="str">
            <v>RC.Road  crossing trench</v>
          </cell>
        </row>
        <row r="4525">
          <cell r="A4525" t="str">
            <v>CVC4DC02</v>
          </cell>
          <cell r="B4525" t="str">
            <v>RC. Retaining structure</v>
          </cell>
          <cell r="C4525" t="str">
            <v>Rc. Retaining structure</v>
          </cell>
        </row>
        <row r="4526">
          <cell r="A4526" t="str">
            <v>CVC4DC03</v>
          </cell>
          <cell r="B4526" t="str">
            <v>Sodding</v>
          </cell>
          <cell r="C4526" t="str">
            <v>Sodding</v>
          </cell>
        </row>
        <row r="4527">
          <cell r="A4527" t="str">
            <v>CVC4DC04</v>
          </cell>
          <cell r="B4527" t="str">
            <v>Retaining wall with wire mesh fence</v>
          </cell>
          <cell r="C4527" t="str">
            <v>Retaining wall with wire mesh fence</v>
          </cell>
        </row>
        <row r="4528">
          <cell r="A4528" t="str">
            <v>CVC4DC05</v>
          </cell>
          <cell r="B4528" t="str">
            <v>RC.Slab for slope protection</v>
          </cell>
          <cell r="C4528" t="str">
            <v>RC.Slab for slope protection</v>
          </cell>
        </row>
        <row r="4529">
          <cell r="A4529" t="str">
            <v>CVC4DC06</v>
          </cell>
          <cell r="B4529" t="str">
            <v>1.0 m hight L-shaped retaining wall</v>
          </cell>
          <cell r="C4529" t="str">
            <v>1.0 m hight L-shaped retaining wall</v>
          </cell>
        </row>
        <row r="4530">
          <cell r="A4530" t="str">
            <v>CVC4EW01</v>
          </cell>
          <cell r="B4530" t="str">
            <v xml:space="preserve">Excavation,backfill,compaction and trucking for road area and drainage area </v>
          </cell>
          <cell r="C4530" t="str">
            <v xml:space="preserve">Earth work for road and drainage area </v>
          </cell>
        </row>
        <row r="4531">
          <cell r="A4531" t="str">
            <v>CVC4EW02</v>
          </cell>
          <cell r="B4531" t="str">
            <v xml:space="preserve">Striping and embankment for switchyard area </v>
          </cell>
          <cell r="C4531" t="str">
            <v xml:space="preserve">Striping and embankment for switchyard </v>
          </cell>
        </row>
        <row r="4532">
          <cell r="A4532" t="str">
            <v>CVC4CR01</v>
          </cell>
          <cell r="B4532" t="str">
            <v>Crushed  rock  surfacing 0.10 m thickness</v>
          </cell>
          <cell r="C4532" t="str">
            <v>Crushed rock surface</v>
          </cell>
        </row>
        <row r="4533">
          <cell r="A4533" t="str">
            <v>CVC4CR02</v>
          </cell>
          <cell r="B4533" t="str">
            <v>Crushed  rock  surfacing  0.10 m thickness extend to  outside  fence 1.50m</v>
          </cell>
          <cell r="C4533" t="str">
            <v>Crushed rock surface outside fence 1.50m</v>
          </cell>
        </row>
        <row r="4534">
          <cell r="A4534" t="str">
            <v>CVC4CR03</v>
          </cell>
          <cell r="B4534" t="str">
            <v xml:space="preserve">Remove and recover crushed  rock  surfacing </v>
          </cell>
          <cell r="C4534" t="str">
            <v xml:space="preserve">Crushed  rock  surfacing </v>
          </cell>
        </row>
        <row r="4535">
          <cell r="A4535" t="str">
            <v>CVC4CR04</v>
          </cell>
          <cell r="B4535" t="str">
            <v>Spare Grass &amp; Weed Killer and Accessories</v>
          </cell>
          <cell r="C4535" t="str">
            <v>Spare grass &amp;weed killer</v>
          </cell>
        </row>
        <row r="4536">
          <cell r="A4536" t="str">
            <v>CVC4SV01</v>
          </cell>
          <cell r="B4536" t="str">
            <v>SVC. Crushed rock surfacing 0.10m thickness</v>
          </cell>
          <cell r="C4536" t="str">
            <v xml:space="preserve">SVC. Crushed rock surfacing </v>
          </cell>
        </row>
        <row r="4537">
          <cell r="A4537" t="str">
            <v>CVC4DC07</v>
          </cell>
          <cell r="B4537" t="str">
            <v>RC. Slab for prevent weed in SVC area</v>
          </cell>
          <cell r="C4537" t="str">
            <v>RC. Slab for prevent weed in SVC area</v>
          </cell>
        </row>
        <row r="4538">
          <cell r="A4538" t="str">
            <v>CVC4CR05</v>
          </cell>
          <cell r="B4538" t="str">
            <v>Crushed  rock  surfacing 0.15 m thickness</v>
          </cell>
          <cell r="C4538" t="str">
            <v>Crushed  rock surfacing 0.15 m thickness</v>
          </cell>
        </row>
        <row r="4539">
          <cell r="A4539" t="str">
            <v>CVC4CR06</v>
          </cell>
          <cell r="B4539" t="str">
            <v>Crushed  rock  surfacing 0.20 m thickness</v>
          </cell>
          <cell r="C4539" t="str">
            <v>Crushed  rock surfacing 0.20 m thickness</v>
          </cell>
        </row>
        <row r="4540">
          <cell r="A4540" t="str">
            <v>CVC4CR07</v>
          </cell>
          <cell r="B4540" t="str">
            <v>Asphalt for prevent weed in SVC area</v>
          </cell>
          <cell r="C4540" t="str">
            <v>Asphalt for prevent weed in SVC area</v>
          </cell>
        </row>
        <row r="4541">
          <cell r="A4541" t="str">
            <v>CVC5WD01</v>
          </cell>
          <cell r="B4541" t="str">
            <v>Laying of water supply : HDPE. pipe (PN10) diameter 1-1/2" with valve &amp; fittings</v>
          </cell>
          <cell r="C4541" t="str">
            <v>HDPE.(PN10)dia. 11/2" valve &amp; fittings</v>
          </cell>
        </row>
        <row r="4542">
          <cell r="A4542" t="str">
            <v>CVC5WD02</v>
          </cell>
          <cell r="B4542" t="str">
            <v>Laying of water supply : HDPE. pipe (PN10) diameter     1" with valve &amp; fittings</v>
          </cell>
          <cell r="C4542" t="str">
            <v>HDPE.(PN10)dia.     1" valve &amp; fittings</v>
          </cell>
        </row>
        <row r="4543">
          <cell r="A4543" t="str">
            <v>CVC5WD03</v>
          </cell>
          <cell r="B4543" t="str">
            <v>Laying of water supply : pvc. pipe (Class13.5)  diameter 1-1/2" with valve&amp;fittings</v>
          </cell>
          <cell r="C4543" t="str">
            <v>Pvc. pipe dia. 11/2" valve&amp;fittings</v>
          </cell>
        </row>
        <row r="4544">
          <cell r="A4544" t="str">
            <v>CVC5WD04</v>
          </cell>
          <cell r="B4544" t="str">
            <v>Laying of water supply : pvc. pipe (Class13.5) diameter 1" with valve&amp;fittings</v>
          </cell>
          <cell r="C4544" t="str">
            <v>Pvc. pipe dia. 1" valve&amp;fittings</v>
          </cell>
        </row>
        <row r="4545">
          <cell r="A4545" t="str">
            <v>CVC5WD05</v>
          </cell>
          <cell r="B4545" t="str">
            <v>Laying of water supply : pvc. pipe (Class13.5) diameter 3/4 " with valve &amp; fittings</v>
          </cell>
          <cell r="C4545" t="str">
            <v>Pvc. pipe dia.3/4 "with valve &amp; fittings</v>
          </cell>
        </row>
        <row r="4546">
          <cell r="A4546" t="str">
            <v>CVC5WD06</v>
          </cell>
          <cell r="B4546" t="str">
            <v>Laying of water supply : pvc. Pipe (Class13.5)  diameter 1/2 " with valve &amp; fittings</v>
          </cell>
          <cell r="C4546" t="str">
            <v>Pvc. pipe dia.1/2 "with valve &amp; fittings</v>
          </cell>
        </row>
        <row r="4547">
          <cell r="A4547" t="str">
            <v>CVC5WD07</v>
          </cell>
          <cell r="B4547" t="str">
            <v>Laying of water supply : galvanized steel pipe  (Class2)  diameter 1''  with valve &amp; fittings</v>
          </cell>
          <cell r="C4547" t="str">
            <v>Gsp.pipe(Class2)dia.1''withvalve&amp;fitting</v>
          </cell>
        </row>
        <row r="4548">
          <cell r="A4548" t="str">
            <v>CVC5WD08</v>
          </cell>
          <cell r="B4548" t="str">
            <v>Laying of water supply : galvanized steel pipe  (Class2)  diameter 2''  with valve &amp; fittings</v>
          </cell>
          <cell r="C4548" t="str">
            <v>Gsp.pipe(Class2)dia.2''withvalve&amp;fitting</v>
          </cell>
        </row>
        <row r="4549">
          <cell r="A4549" t="str">
            <v>CVC5WD09</v>
          </cell>
          <cell r="B4549" t="str">
            <v>24 cu.m  Underground water tank (Pad type)</v>
          </cell>
          <cell r="C4549" t="str">
            <v>24 cu.m UD. Water tank Pad type</v>
          </cell>
        </row>
        <row r="4550">
          <cell r="A4550" t="str">
            <v>CVC5WD10</v>
          </cell>
          <cell r="B4550" t="str">
            <v>24 cu.m   Underground water tank (Pile type)</v>
          </cell>
          <cell r="C4550" t="str">
            <v>24 cu.m UD. Water tank Pile type</v>
          </cell>
        </row>
        <row r="4551">
          <cell r="A4551" t="str">
            <v>CVC5WD11</v>
          </cell>
          <cell r="B4551" t="str">
            <v>6 cu.m Water tank tower (Pile type)</v>
          </cell>
          <cell r="C4551" t="str">
            <v>6 cu.m Water tank tower Pile type</v>
          </cell>
        </row>
        <row r="4552">
          <cell r="A4552" t="str">
            <v>CVC5WD12</v>
          </cell>
          <cell r="B4552" t="str">
            <v>Water pump with pump house</v>
          </cell>
          <cell r="C4552" t="str">
            <v>Water pump with pump house</v>
          </cell>
        </row>
        <row r="4553">
          <cell r="A4553" t="str">
            <v>CVC5WD13</v>
          </cell>
          <cell r="B4553" t="str">
            <v>Gate valve , hose bibb and fittings</v>
          </cell>
          <cell r="C4553" t="str">
            <v>Valve and fittings</v>
          </cell>
        </row>
        <row r="4554">
          <cell r="A4554" t="str">
            <v>CVC5WD14</v>
          </cell>
          <cell r="B4554" t="str">
            <v>Miscellaneous</v>
          </cell>
          <cell r="C4554" t="str">
            <v>Miscellaneous</v>
          </cell>
        </row>
        <row r="4555">
          <cell r="A4555" t="str">
            <v>CVC5WD15</v>
          </cell>
          <cell r="B4555" t="str">
            <v>Automatic Pump with pressure tank</v>
          </cell>
          <cell r="C4555" t="str">
            <v>Automatic Pump with pressure tank</v>
          </cell>
        </row>
        <row r="4556">
          <cell r="A4556" t="str">
            <v>CVC5WD16</v>
          </cell>
          <cell r="B4556" t="str">
            <v>Pump House</v>
          </cell>
          <cell r="C4556" t="str">
            <v>Pump House</v>
          </cell>
        </row>
        <row r="4557">
          <cell r="A4557" t="str">
            <v>CVC5WD17</v>
          </cell>
          <cell r="B4557" t="str">
            <v>Water meter dia.1" with valve box</v>
          </cell>
          <cell r="C4557" t="str">
            <v>Water meter dia.1" with valve box</v>
          </cell>
        </row>
        <row r="4558">
          <cell r="A4558" t="str">
            <v>CVC5WD18</v>
          </cell>
          <cell r="B4558" t="str">
            <v>Pipe sleeve GSP dia.1-1/2"  Class"B"</v>
          </cell>
          <cell r="C4558" t="str">
            <v>Pipe sleeve GSP dia.11/2"  Class"B"</v>
          </cell>
        </row>
        <row r="4559">
          <cell r="A4559" t="str">
            <v>CVC5WD19</v>
          </cell>
          <cell r="B4559" t="str">
            <v>Pipe sleeve GSP dia.2-1/2"  Class"B"</v>
          </cell>
          <cell r="C4559" t="str">
            <v>Pipe sleeve GSP dia.21/2"  Class"B"</v>
          </cell>
        </row>
        <row r="4560">
          <cell r="A4560" t="str">
            <v>CVC5WD20</v>
          </cell>
          <cell r="B4560" t="str">
            <v>Filter tank</v>
          </cell>
          <cell r="C4560" t="str">
            <v>Filter tank</v>
          </cell>
        </row>
        <row r="4561">
          <cell r="A4561" t="str">
            <v>CVC5WD21</v>
          </cell>
          <cell r="B4561" t="str">
            <v>15 cu.m Water tank tower Pile type</v>
          </cell>
          <cell r="C4561" t="str">
            <v>15 cu.m Water tank tower Pile type</v>
          </cell>
        </row>
        <row r="4562">
          <cell r="A4562" t="str">
            <v>CVC5WD22</v>
          </cell>
          <cell r="B4562" t="str">
            <v>Deep well</v>
          </cell>
          <cell r="C4562" t="str">
            <v>Deep well</v>
          </cell>
        </row>
        <row r="4563">
          <cell r="A4563" t="str">
            <v>CVC5WD23</v>
          </cell>
          <cell r="B4563" t="str">
            <v>Laying of water supply : HDPE. pipe (PN10) diameter 3/4" with valve &amp; fittings</v>
          </cell>
          <cell r="C4563" t="str">
            <v>HDPE.(PN10)dia.3/4" valve&amp;fittings</v>
          </cell>
        </row>
        <row r="4564">
          <cell r="A4564" t="str">
            <v>CVC5WD24</v>
          </cell>
          <cell r="B4564" t="str">
            <v>Laying of water supply : HDPE. pipe (PN10) diameter     2" with valve &amp; fittings</v>
          </cell>
          <cell r="C4564" t="str">
            <v>HDPE.(PN10)dia.2" valve&amp;fittings</v>
          </cell>
        </row>
        <row r="4565">
          <cell r="A4565" t="str">
            <v>CVC5WD25</v>
          </cell>
          <cell r="B4565" t="str">
            <v>Laying of water supply : pvc. pipe (Class13.5) diameter 2" with valve&amp;fittings</v>
          </cell>
          <cell r="C4565" t="str">
            <v>Pvc. pipe dia. 2" valve&amp;fittings</v>
          </cell>
        </row>
        <row r="4566">
          <cell r="A4566" t="str">
            <v>CVC5WD26</v>
          </cell>
          <cell r="B4566" t="str">
            <v>Laying of water supply : HDPE. pipe (PN10) diameter 4" with valve &amp; fittings</v>
          </cell>
          <cell r="C4566" t="str">
            <v>HDPE.(PN10)dia.4" valve&amp;fittings</v>
          </cell>
        </row>
        <row r="4567">
          <cell r="A4567" t="str">
            <v>CVC5WD27</v>
          </cell>
          <cell r="B4567" t="str">
            <v xml:space="preserve">Gutter type "1" b = 0.50 m d(min) = 0.30 m </v>
          </cell>
          <cell r="C4567" t="str">
            <v>Gutter type "1" b = 0.50 m</v>
          </cell>
        </row>
        <row r="4568">
          <cell r="A4568" t="str">
            <v>CVC5WD28</v>
          </cell>
          <cell r="B4568" t="str">
            <v>New Control panel for existing water supply pump</v>
          </cell>
          <cell r="C4568" t="str">
            <v>New Control panel for  water supply pump</v>
          </cell>
        </row>
        <row r="4569">
          <cell r="A4569" t="str">
            <v>CVC5WD29</v>
          </cell>
          <cell r="B4569" t="str">
            <v>Laying of water supply pipe: galvanized steel pipe  (Class2)  diameter 3/4''  with valve &amp; fittings</v>
          </cell>
          <cell r="C4569" t="str">
            <v xml:space="preserve">galvanized steel pipe  (Class2)  3/4'' </v>
          </cell>
        </row>
        <row r="4570">
          <cell r="A4570" t="str">
            <v>CVC5WD30</v>
          </cell>
          <cell r="B4570" t="str">
            <v>Pipe sleeve GSP dia.8"  Class"B"</v>
          </cell>
          <cell r="C4570" t="str">
            <v>Pipe sleeve GSP dia.8"  Class"B"</v>
          </cell>
        </row>
        <row r="4571">
          <cell r="A4571" t="str">
            <v>CVC5WD31</v>
          </cell>
          <cell r="B4571" t="str">
            <v>Laying of water supply : Galvanized steel pipe  (Class2)  diameter 2 1/2''  with valve &amp; fittings</v>
          </cell>
          <cell r="C4571" t="str">
            <v>Galvanized steel pipe(Class2)dia.2 1/2''</v>
          </cell>
        </row>
        <row r="4572">
          <cell r="A4572" t="str">
            <v>CVC5WD32</v>
          </cell>
          <cell r="B4572" t="str">
            <v>Laying of water supply : Galvanized steel pipe  (Class2)  diameter 4''  with valve &amp; fittings</v>
          </cell>
          <cell r="C4572" t="str">
            <v>Galvanized steel pipe  (Class2)dia.4''</v>
          </cell>
        </row>
        <row r="4573">
          <cell r="A4573" t="str">
            <v>CVC5WD33</v>
          </cell>
          <cell r="B4573" t="str">
            <v>Pipe sleeve GSP dia.10"  Class"B"</v>
          </cell>
          <cell r="C4573" t="str">
            <v>Pipe sleeve GSP dia.10"  Class"B"</v>
          </cell>
        </row>
        <row r="4574">
          <cell r="A4574" t="str">
            <v>CVC5WD34</v>
          </cell>
          <cell r="B4574" t="str">
            <v>Laying of water supply : pvc. pipe (Class13.5) diameter 4" with valve&amp;fittings</v>
          </cell>
          <cell r="C4574" t="str">
            <v>Pvc. pipe dia. 4" valve&amp;fittings</v>
          </cell>
        </row>
        <row r="4575">
          <cell r="A4575" t="str">
            <v>CVC5WD35</v>
          </cell>
          <cell r="B4575" t="str">
            <v>Pipe sleeve GSP dia.12"  Class"B"</v>
          </cell>
          <cell r="C4575" t="str">
            <v>Pipe sleeve GSP dia.12"  Class"B"</v>
          </cell>
        </row>
        <row r="4576">
          <cell r="A4576" t="str">
            <v>CVC5WD36</v>
          </cell>
          <cell r="B4576" t="str">
            <v>15 cu.m. Water tank tower(Pad type)</v>
          </cell>
          <cell r="C4576" t="str">
            <v>15cu.m. Water tank tower(Pad type)</v>
          </cell>
        </row>
        <row r="4577">
          <cell r="A4577" t="str">
            <v>CVC5WD37</v>
          </cell>
          <cell r="B4577" t="str">
            <v>Laying of water supply : HDPE. pipe (PN10) diameter  3" with valve &amp; fittings</v>
          </cell>
          <cell r="C4577" t="str">
            <v xml:space="preserve"> HDPE. pipe(PN10)diameter3" </v>
          </cell>
        </row>
        <row r="4578">
          <cell r="A4578" t="str">
            <v>CVC5WD38</v>
          </cell>
          <cell r="B4578" t="str">
            <v>Pipe sleeve GSP dia.4"  Class"B"</v>
          </cell>
          <cell r="C4578" t="str">
            <v>Pipe sleeve GSP dia.4"  Class"B"</v>
          </cell>
        </row>
        <row r="4579">
          <cell r="A4579" t="str">
            <v>CVC5WD39</v>
          </cell>
          <cell r="B4579" t="str">
            <v>Laying of water supply : HDPE. pipe (PN10) diameter 2 1/2'' with valve &amp; fittings</v>
          </cell>
          <cell r="C4579" t="str">
            <v>HDPE.(PN10)dia.2 1/2'' valve&amp;fittings</v>
          </cell>
        </row>
        <row r="4580">
          <cell r="A4580" t="str">
            <v>CVC5UT01</v>
          </cell>
          <cell r="B4580" t="str">
            <v>50 cu.m Underground water tank (Pad type)</v>
          </cell>
          <cell r="C4580" t="str">
            <v>50 cu.m UD. water tank Pad type</v>
          </cell>
        </row>
        <row r="4581">
          <cell r="A4581" t="str">
            <v>CVC5UT02</v>
          </cell>
          <cell r="B4581" t="str">
            <v>50 cu.m Underground water tank (Pile type)</v>
          </cell>
          <cell r="C4581" t="str">
            <v>50 cu.m UD. water tank Pile type</v>
          </cell>
        </row>
        <row r="4582">
          <cell r="A4582" t="str">
            <v>CVC5UT03</v>
          </cell>
          <cell r="B4582" t="str">
            <v>100 cu.m Underground water tank (Pad type)</v>
          </cell>
          <cell r="C4582" t="str">
            <v>100 cu.m UD. water tank Pad type</v>
          </cell>
        </row>
        <row r="4583">
          <cell r="A4583" t="str">
            <v>CVC5UT04</v>
          </cell>
          <cell r="B4583" t="str">
            <v>50 cu.m. Underground water tank (with Piling work)</v>
          </cell>
          <cell r="C4583" t="str">
            <v>50cu.m. Underground water tank</v>
          </cell>
        </row>
        <row r="4584">
          <cell r="A4584" t="str">
            <v>CVC5DC01</v>
          </cell>
          <cell r="B4584" t="str">
            <v>Water supply system</v>
          </cell>
          <cell r="C4584" t="str">
            <v>Water supply system</v>
          </cell>
        </row>
        <row r="4585">
          <cell r="A4585" t="str">
            <v>CVC5DC02</v>
          </cell>
          <cell r="B4585" t="str">
            <v>Water supply pump (Centrifugal pump)</v>
          </cell>
          <cell r="C4585" t="str">
            <v>Water supply pump Centrifugal</v>
          </cell>
        </row>
        <row r="4586">
          <cell r="A4586" t="str">
            <v>CVC5DC03</v>
          </cell>
          <cell r="B4586" t="str">
            <v>Fire pump station (Vertical turbine pump) and water storage tank minimum capacity 250 cu.m</v>
          </cell>
          <cell r="C4586" t="str">
            <v xml:space="preserve"> (Vertical pump)waterstorage tank250cu.m</v>
          </cell>
        </row>
        <row r="4587">
          <cell r="A4587" t="str">
            <v>CVC5DC04</v>
          </cell>
          <cell r="B4587" t="str">
            <v xml:space="preserve">Water storage tank min. capacity 250 cu.m </v>
          </cell>
          <cell r="C4587" t="str">
            <v>Water storage tank min. capacity250 cu.m</v>
          </cell>
        </row>
        <row r="4588">
          <cell r="A4588" t="str">
            <v>CVC5DC05</v>
          </cell>
          <cell r="B4588" t="str">
            <v>Fire pump system</v>
          </cell>
          <cell r="C4588" t="str">
            <v>Fire pump system</v>
          </cell>
        </row>
        <row r="4589">
          <cell r="A4589" t="str">
            <v>CVC5DC06</v>
          </cell>
          <cell r="B4589" t="str">
            <v>Fire pump station</v>
          </cell>
          <cell r="C4589" t="str">
            <v>Fire pump station</v>
          </cell>
        </row>
        <row r="4590">
          <cell r="A4590" t="str">
            <v>CVC5DC07</v>
          </cell>
          <cell r="B4590" t="str">
            <v>Dia 0.50 m Black steel pipe (Seamless)</v>
          </cell>
          <cell r="C4590" t="str">
            <v>Dia 0.50 m  Black steel pipe (Seamless)</v>
          </cell>
        </row>
        <row r="4591">
          <cell r="A4591" t="str">
            <v>CVC5DC08</v>
          </cell>
          <cell r="B4591" t="str">
            <v>Dia 0.20 m  Black steel pipe (Seamless)</v>
          </cell>
          <cell r="C4591" t="str">
            <v>Dia 0.20 m Black steel pipe (Seamless)</v>
          </cell>
        </row>
        <row r="4592">
          <cell r="A4592" t="str">
            <v>CVC5DC09</v>
          </cell>
          <cell r="B4592" t="str">
            <v>Dia 0.15 m Black steel pipe (Seamless)</v>
          </cell>
          <cell r="C4592" t="str">
            <v>Dia 0.15 m Black steel pipe (Seamless)</v>
          </cell>
        </row>
        <row r="4593">
          <cell r="A4593" t="str">
            <v>CVC5DC10</v>
          </cell>
          <cell r="B4593" t="str">
            <v>Dia 0.10 m Black steel pipe (Seamless)</v>
          </cell>
          <cell r="C4593" t="str">
            <v>Dia 0.10 m Black steel pipe (Seamless)</v>
          </cell>
        </row>
        <row r="4594">
          <cell r="A4594" t="str">
            <v>CVC5DC11</v>
          </cell>
          <cell r="B4594" t="str">
            <v>Fire hydrant</v>
          </cell>
          <cell r="C4594" t="str">
            <v>Fire hydrant</v>
          </cell>
        </row>
        <row r="4595">
          <cell r="A4595" t="str">
            <v>CVC5DC12</v>
          </cell>
          <cell r="B4595" t="str">
            <v>Fire hose cabinet</v>
          </cell>
          <cell r="C4595" t="str">
            <v>Fire hose cabinet</v>
          </cell>
        </row>
        <row r="4596">
          <cell r="A4596" t="str">
            <v>CVC5DC13</v>
          </cell>
          <cell r="B4596" t="str">
            <v>Foam water spray and linear heat detector for transformer</v>
          </cell>
          <cell r="C4596" t="str">
            <v>Foam water spray for transformer</v>
          </cell>
        </row>
        <row r="4597">
          <cell r="A4597" t="str">
            <v>CVC5DC14</v>
          </cell>
          <cell r="B4597" t="str">
            <v>Balance-pressure proportioning system with bladder tank</v>
          </cell>
          <cell r="C4597" t="str">
            <v>Balance-pressure with bladder tank</v>
          </cell>
        </row>
        <row r="4598">
          <cell r="A4598" t="str">
            <v>CVC5DC15</v>
          </cell>
          <cell r="B4598" t="str">
            <v>Laying of fire fighting pipe : Black steel pipe (Seamless) dia.8" with valve and fitting</v>
          </cell>
          <cell r="C4598" t="str">
            <v>Laying of fire fighiing pipe</v>
          </cell>
        </row>
        <row r="4599">
          <cell r="A4599" t="str">
            <v>CVC5DC16</v>
          </cell>
          <cell r="B4599" t="str">
            <v>Dia 20" Black steel pipe (Seamless)</v>
          </cell>
          <cell r="C4599" t="str">
            <v>Dia 20" Black steel pipe (Seamless)</v>
          </cell>
        </row>
        <row r="4600">
          <cell r="A4600" t="str">
            <v>CVC5DC17</v>
          </cell>
          <cell r="B4600" t="str">
            <v>Dia 8"  Black steel pipe (Seamless)</v>
          </cell>
          <cell r="C4600" t="str">
            <v>Dia 8" Black steel pipe (Seamless)</v>
          </cell>
        </row>
        <row r="4601">
          <cell r="A4601" t="str">
            <v>CVC5DC18</v>
          </cell>
          <cell r="B4601" t="str">
            <v>Dia 6" Black steel pipe (Seamless)</v>
          </cell>
          <cell r="C4601" t="str">
            <v>Dia 6" Black steel pipe (Seamless)</v>
          </cell>
        </row>
        <row r="4602">
          <cell r="A4602" t="str">
            <v>CVC5DC19</v>
          </cell>
          <cell r="B4602" t="str">
            <v xml:space="preserve">Fire fighting pipe, 4" diameter Black steel pipe (Seamless) ASTM A53 Grade B SCH.40 </v>
          </cell>
          <cell r="C4602" t="str">
            <v>Dia 4" Black steel pipe (Seamless)</v>
          </cell>
        </row>
        <row r="4603">
          <cell r="A4603" t="str">
            <v>CVC5DC20</v>
          </cell>
          <cell r="B4603" t="str">
            <v>Laying of fire fighting water supply : Black steel pipe (Seamless) dia.6" with valve and fitting</v>
          </cell>
          <cell r="C4603" t="str">
            <v xml:space="preserve"> Fire fighting water supply :  dia.6"</v>
          </cell>
        </row>
        <row r="4604">
          <cell r="A4604" t="str">
            <v>CVC5DC21</v>
          </cell>
          <cell r="B4604" t="str">
            <v>Dia 0.50 m Black steel pipe (Seam)</v>
          </cell>
          <cell r="C4604" t="str">
            <v>Dia 0.50 m Black steel pipe (Seam)</v>
          </cell>
        </row>
        <row r="4605">
          <cell r="A4605" t="str">
            <v>CVC5DC22</v>
          </cell>
          <cell r="B4605" t="str">
            <v>Water storage tank capacity 2,000 liters, Polyethylene type</v>
          </cell>
          <cell r="C4605" t="str">
            <v>Water storage tank  2,000 l.Polyethylene</v>
          </cell>
        </row>
        <row r="4606">
          <cell r="A4606" t="str">
            <v>CVC5DC23</v>
          </cell>
          <cell r="B4606" t="str">
            <v>Water storage tank capacity 600 liters, Polyethylene type</v>
          </cell>
          <cell r="C4606" t="str">
            <v>Water storage tank  600 l. Polyethylene</v>
          </cell>
        </row>
        <row r="4607">
          <cell r="A4607" t="str">
            <v>CVC5DC24</v>
          </cell>
          <cell r="B4607" t="str">
            <v>Firehose house</v>
          </cell>
          <cell r="C4607" t="str">
            <v>Firehose house</v>
          </cell>
        </row>
        <row r="4608">
          <cell r="A4608" t="str">
            <v>CVC5DC25</v>
          </cell>
          <cell r="B4608" t="str">
            <v>Blind flange</v>
          </cell>
          <cell r="C4608" t="str">
            <v>Blind flange</v>
          </cell>
        </row>
        <row r="4609">
          <cell r="A4609" t="str">
            <v>CVC5DC26</v>
          </cell>
          <cell r="B4609" t="str">
            <v>Foam water spray and linear heat detector for shunt reactor</v>
          </cell>
          <cell r="C4609" t="str">
            <v xml:space="preserve">Foam water spray and linear heat </v>
          </cell>
        </row>
        <row r="4610">
          <cell r="A4610" t="str">
            <v>CVC5DC27</v>
          </cell>
          <cell r="B4610" t="str">
            <v>Fire pump house</v>
          </cell>
          <cell r="C4610" t="str">
            <v>Fire pump house</v>
          </cell>
        </row>
        <row r="4611">
          <cell r="A4611" t="str">
            <v>CVC5DC28</v>
          </cell>
          <cell r="B4611" t="str">
            <v xml:space="preserve">Fire fighting pipe diameter 10" Black steel pipe (Seamless)  ASTM A53 Grade B SCH.40 (External coating with coal tar enamel and 2 ply asbestos felt wrapped according to AWWA C-203 standard) </v>
          </cell>
          <cell r="C4611" t="str">
            <v>Fire fighting pipe diameter 10"</v>
          </cell>
        </row>
        <row r="4612">
          <cell r="A4612" t="str">
            <v>CVC5DC29</v>
          </cell>
          <cell r="B4612" t="str">
            <v xml:space="preserve">Fire fighting pipe diameter 8" Black steel pipe (Seamless)  ASTM A53 Grade B SCH.40 (External coating with coal tar enamel and 2 ply asbestos felt wrapped according to AWWA C-203 standard) </v>
          </cell>
          <cell r="C4612" t="str">
            <v>Fire fighting pipe diameter 8"</v>
          </cell>
        </row>
        <row r="4613">
          <cell r="A4613" t="str">
            <v>CVC5DC30</v>
          </cell>
          <cell r="B4613" t="str">
            <v xml:space="preserve">Fire fighting pipe diameter 6" Black steel pipe (Seamless)  ASTM A53 Grade B SCH.40 (External coating with coal tar enamel and 2 ply asbestos felt wrapped according to AWWA C-203 standard) </v>
          </cell>
          <cell r="C4613" t="str">
            <v>Fire fighting pipe diameter 6"</v>
          </cell>
        </row>
        <row r="4614">
          <cell r="A4614" t="str">
            <v>CVC5DC31</v>
          </cell>
          <cell r="B4614" t="str">
            <v>Dia 0.25 m Black steel pipe (Seamless) : ASTM A53 Grade B Schedule 40 with fittings</v>
          </cell>
          <cell r="C4614" t="str">
            <v>Dia 0.25 m Black steel pipe (Seamless</v>
          </cell>
        </row>
        <row r="4615">
          <cell r="A4615" t="str">
            <v>CVC5DC32</v>
          </cell>
          <cell r="B4615" t="str">
            <v>Dia 0.15 m Black steel pipe (Seamless) : ASTM A53 Grade B Schedule 40 with fittings</v>
          </cell>
          <cell r="C4615" t="str">
            <v>Dia 0.15 m Black steel pipe (Seamless</v>
          </cell>
        </row>
        <row r="4616">
          <cell r="A4616" t="str">
            <v>CVC5DC33</v>
          </cell>
          <cell r="B4616" t="str">
            <v>Fire hose house</v>
          </cell>
          <cell r="C4616" t="str">
            <v>Fire hose house</v>
          </cell>
        </row>
        <row r="4617">
          <cell r="A4617" t="str">
            <v>CVC5DC34</v>
          </cell>
          <cell r="B4617" t="str">
            <v xml:space="preserve">Fire fighting pipe diameter 4" Black steel pipe (Seamless)  ASTM A53 Grade B SCH.40 (External coating with coal tar enamel and 2 ply asbestos felt wrapped according to AWWA C-203 standard) </v>
          </cell>
          <cell r="C4617" t="str">
            <v>Fire fighting pipe diameter 4"</v>
          </cell>
        </row>
        <row r="4618">
          <cell r="A4618" t="str">
            <v>CVC5DC35</v>
          </cell>
          <cell r="B4618" t="str">
            <v>Foam-water spray system for transformer</v>
          </cell>
          <cell r="C4618" t="str">
            <v>Foam-water spray for transformer</v>
          </cell>
        </row>
        <row r="4619">
          <cell r="A4619" t="str">
            <v>CVC5DC36</v>
          </cell>
          <cell r="B4619" t="str">
            <v>Liner heat detection system for transformer</v>
          </cell>
          <cell r="C4619" t="str">
            <v>Liner heat detection for transformer</v>
          </cell>
        </row>
        <row r="4620">
          <cell r="A4620" t="str">
            <v>CVC5DC37</v>
          </cell>
          <cell r="B4620" t="str">
            <v>Bladder tank for foam concentrate</v>
          </cell>
          <cell r="C4620" t="str">
            <v>Bladder tank for foam concentrate</v>
          </cell>
        </row>
        <row r="4621">
          <cell r="A4621" t="str">
            <v>CVC5DC38</v>
          </cell>
          <cell r="B4621" t="str">
            <v>Balance-pressure proportioning system</v>
          </cell>
          <cell r="C4621" t="str">
            <v>Balance-pressure proportioning system</v>
          </cell>
        </row>
        <row r="4622">
          <cell r="A4622" t="str">
            <v>CVC5DC39</v>
          </cell>
          <cell r="B4622" t="str">
            <v>Deluge valve set</v>
          </cell>
          <cell r="C4622" t="str">
            <v>Deluge valve set</v>
          </cell>
        </row>
        <row r="4623">
          <cell r="A4623" t="str">
            <v>CVC5DC40</v>
          </cell>
          <cell r="B4623" t="str">
            <v>2.5" diameter stainless steel pipe for foam concentrate</v>
          </cell>
          <cell r="C4623" t="str">
            <v>Stainless steel pipe - foam concentrate</v>
          </cell>
        </row>
        <row r="4624">
          <cell r="A4624" t="str">
            <v>CVC5DC41</v>
          </cell>
          <cell r="B4624" t="str">
            <v>Water storage tank capacity 1,000 liters, Polyethylene type</v>
          </cell>
          <cell r="C4624" t="str">
            <v>Water storage tank  1,000 l.Polyethylene</v>
          </cell>
        </row>
        <row r="4625">
          <cell r="A4625" t="str">
            <v>CVC5DC42</v>
          </cell>
          <cell r="B4625" t="str">
            <v>Valve box</v>
          </cell>
          <cell r="C4625" t="str">
            <v>Valve box</v>
          </cell>
        </row>
        <row r="4626">
          <cell r="A4626" t="str">
            <v>CVC5DC43</v>
          </cell>
          <cell r="B4626" t="str">
            <v>Bladder tank with bladder tank house</v>
          </cell>
          <cell r="C4626" t="str">
            <v>Bladder tank with bladder tank house</v>
          </cell>
        </row>
        <row r="4627">
          <cell r="A4627" t="str">
            <v>CVC5DC44</v>
          </cell>
          <cell r="B4627" t="str">
            <v>Foam house</v>
          </cell>
          <cell r="C4627" t="str">
            <v>Foam house</v>
          </cell>
        </row>
        <row r="4628">
          <cell r="A4628" t="str">
            <v>CVC5SV01</v>
          </cell>
          <cell r="B4628" t="str">
            <v>SVC. Water supply and fire protection system</v>
          </cell>
          <cell r="C4628" t="str">
            <v xml:space="preserve">SVC. Water supply and fire protection </v>
          </cell>
        </row>
        <row r="4629">
          <cell r="A4629" t="str">
            <v>CVC5SV02</v>
          </cell>
          <cell r="B4629" t="str">
            <v>SVC. Water supply system</v>
          </cell>
          <cell r="C4629" t="str">
            <v>SVC. Water supply</v>
          </cell>
        </row>
        <row r="4630">
          <cell r="A4630" t="str">
            <v>CVC5DC46</v>
          </cell>
          <cell r="B4630" t="str">
            <v>Underground Water storage tank capacity 2,000 liters, Fibre-reinforced plastic (FRP) type</v>
          </cell>
          <cell r="C4630" t="str">
            <v>Underground Water storage capacity2,000L</v>
          </cell>
        </row>
        <row r="4631">
          <cell r="A4631" t="str">
            <v>CVC5DC47</v>
          </cell>
          <cell r="B4631" t="str">
            <v>Housing for water tank and automatic pump with pressure tank</v>
          </cell>
          <cell r="C4631" t="str">
            <v xml:space="preserve">Housing for water tank </v>
          </cell>
        </row>
        <row r="4632">
          <cell r="A4632" t="str">
            <v>CVC5DC48</v>
          </cell>
          <cell r="B4632" t="str">
            <v>Champaign water tank and Foundation</v>
          </cell>
          <cell r="C4632" t="str">
            <v>Champaign water tank and Foundation</v>
          </cell>
        </row>
        <row r="4633">
          <cell r="A4633" t="str">
            <v>CVC5DC49</v>
          </cell>
          <cell r="B4633" t="str">
            <v>Water supply pump</v>
          </cell>
          <cell r="C4633" t="str">
            <v>Water supply pump</v>
          </cell>
        </row>
        <row r="4634">
          <cell r="A4634" t="str">
            <v>CVC5WD40</v>
          </cell>
          <cell r="B4634" t="str">
            <v>Laying of water supply : HDPE. pipe (PN10) diameter 5" with valve &amp; fittings</v>
          </cell>
          <cell r="C4634" t="str">
            <v xml:space="preserve"> HDPE. pipe (PN10) diameter5" </v>
          </cell>
        </row>
        <row r="4635">
          <cell r="A4635" t="str">
            <v>CVC5WD41</v>
          </cell>
          <cell r="B4635" t="str">
            <v>Water meter dia.3" with valve box</v>
          </cell>
          <cell r="C4635" t="str">
            <v>Water meter dia.3" with valve box</v>
          </cell>
        </row>
        <row r="4636">
          <cell r="A4636" t="str">
            <v>CVC6RD01</v>
          </cell>
          <cell r="B4636" t="str">
            <v xml:space="preserve">Concrete gutter type " 1 "  b= 0.25 m width with steel grating cover </v>
          </cell>
          <cell r="C4636" t="str">
            <v>RC.gutter type"1"b= 0.25m(steel grating)</v>
          </cell>
        </row>
        <row r="4637">
          <cell r="A4637" t="str">
            <v>CVC6RD02</v>
          </cell>
          <cell r="B4637" t="str">
            <v xml:space="preserve">Concrete gutter type " 1 "  b= 0.20 m width with steel grating cover </v>
          </cell>
          <cell r="C4637" t="str">
            <v>RC.gutter type"1"b= 0.20m(steel grating)</v>
          </cell>
        </row>
        <row r="4638">
          <cell r="A4638" t="str">
            <v>CVC6RD03</v>
          </cell>
          <cell r="B4638" t="str">
            <v>Concrete gutter type " 2 "  b= 0.25 m width</v>
          </cell>
          <cell r="C4638" t="str">
            <v xml:space="preserve">Concrete gutter type " 2 "  b= 0.25 m </v>
          </cell>
        </row>
        <row r="4639">
          <cell r="A4639" t="str">
            <v>CVC6RD04</v>
          </cell>
          <cell r="B4639" t="str">
            <v>Concrete gutter type " 2 "  b= 0.20 m width</v>
          </cell>
          <cell r="C4639" t="str">
            <v xml:space="preserve">Concrete gutter type " 2 "  b= 0.20 m </v>
          </cell>
        </row>
        <row r="4640">
          <cell r="A4640" t="str">
            <v>CVC6RD05</v>
          </cell>
          <cell r="B4640" t="str">
            <v>Steel grating cover for existing concrete gutter</v>
          </cell>
          <cell r="C4640" t="str">
            <v>Steelgrating cover for existingRC.gutter</v>
          </cell>
        </row>
        <row r="4641">
          <cell r="A4641" t="str">
            <v>CVC6RD06</v>
          </cell>
          <cell r="B4641" t="str">
            <v xml:space="preserve">Concrete gutter type " 1 "  b= 0.40 m width with steel grating cover </v>
          </cell>
          <cell r="C4641" t="str">
            <v>RC.gutter type"1"b= 0.40m(steel grating)</v>
          </cell>
        </row>
        <row r="4642">
          <cell r="A4642" t="str">
            <v>CVC6RD07</v>
          </cell>
          <cell r="B4642" t="str">
            <v xml:space="preserve">Concrete gutter type " 2 "  b= 0.40 m width with steel grating cover </v>
          </cell>
          <cell r="C4642" t="str">
            <v>RC.gutter type"2"b= 0.40m(steel grating)</v>
          </cell>
        </row>
        <row r="4643">
          <cell r="A4643" t="str">
            <v>CVC6RD08</v>
          </cell>
          <cell r="B4643" t="str">
            <v>Concrete gutter type " 2 "  b= 0.40 m width</v>
          </cell>
          <cell r="C4643" t="str">
            <v>RC.gutter type"2"b= 0.40m</v>
          </cell>
        </row>
        <row r="4644">
          <cell r="A4644" t="str">
            <v>CVC6RD09</v>
          </cell>
          <cell r="B4644" t="str">
            <v>Concrete gutter type " 2 "  b= 1.20 m width</v>
          </cell>
          <cell r="C4644" t="str">
            <v>Concrete gutter type " 2 "  1.20 m width</v>
          </cell>
        </row>
        <row r="4645">
          <cell r="A4645" t="str">
            <v>CVC6RD10</v>
          </cell>
          <cell r="B4645" t="str">
            <v>Existing gutter to be removed</v>
          </cell>
          <cell r="C4645" t="str">
            <v>Existing gutter to be removed</v>
          </cell>
        </row>
        <row r="4646">
          <cell r="A4646" t="str">
            <v>CVC6RD11</v>
          </cell>
          <cell r="B4646" t="str">
            <v>Concrete gutter type " 2 "  b= 0.30 m width</v>
          </cell>
          <cell r="C4646" t="str">
            <v>RC.gutter type"2"b= 0.30m</v>
          </cell>
        </row>
        <row r="4647">
          <cell r="A4647" t="str">
            <v>CVC6RD12</v>
          </cell>
          <cell r="B4647" t="str">
            <v xml:space="preserve">Concrete gutter type " 1 "  b= 0.60 m width with steel grating cover </v>
          </cell>
          <cell r="C4647" t="str">
            <v>RC.gutter type"1"b= 0.60m(steel grating)</v>
          </cell>
        </row>
        <row r="4648">
          <cell r="A4648" t="str">
            <v>CVC6RD13</v>
          </cell>
          <cell r="B4648" t="str">
            <v xml:space="preserve">Concrete gutter type " 3 " </v>
          </cell>
          <cell r="C4648" t="str">
            <v xml:space="preserve">Concrete gutter type " 3 " </v>
          </cell>
        </row>
        <row r="4649">
          <cell r="A4649" t="str">
            <v>CVC6DN01</v>
          </cell>
          <cell r="B4649" t="str">
            <v>Sump  type  " 1 "</v>
          </cell>
          <cell r="C4649" t="str">
            <v>Sump  type  " 1 "</v>
          </cell>
        </row>
        <row r="4650">
          <cell r="A4650" t="str">
            <v>CVC6DN02</v>
          </cell>
          <cell r="B4650" t="str">
            <v>Sump  type  " 2 "</v>
          </cell>
          <cell r="C4650" t="str">
            <v>Sump  type  " 2 "</v>
          </cell>
        </row>
        <row r="4651">
          <cell r="A4651" t="str">
            <v>CVC6DN03</v>
          </cell>
          <cell r="B4651" t="str">
            <v>Reinforced concrete pipe class 2 ,diameter 0.30m</v>
          </cell>
          <cell r="C4651" t="str">
            <v>RC. pipe class 2 dia. 0.30m</v>
          </cell>
        </row>
        <row r="4652">
          <cell r="A4652" t="str">
            <v>CVC6DN04</v>
          </cell>
          <cell r="B4652" t="str">
            <v>Reinforced concrete pipe class 2 ,diameter 0.40m</v>
          </cell>
          <cell r="C4652" t="str">
            <v>RC. pipe class 2 dia. 0.40m</v>
          </cell>
        </row>
        <row r="4653">
          <cell r="A4653" t="str">
            <v>CVC6DN05</v>
          </cell>
          <cell r="B4653" t="str">
            <v>Reinforced concrete pipe class 2 ,diameter 0.50m</v>
          </cell>
          <cell r="C4653" t="str">
            <v>RC. pipe class 2 dia. 0.50m</v>
          </cell>
        </row>
        <row r="4654">
          <cell r="A4654" t="str">
            <v>CVC6DN06</v>
          </cell>
          <cell r="B4654" t="str">
            <v>Reinforced concrete pipe class 2 ,diameter 0.60m</v>
          </cell>
          <cell r="C4654" t="str">
            <v>RC. pipe class 2 dia. 0.60m</v>
          </cell>
        </row>
        <row r="4655">
          <cell r="A4655" t="str">
            <v>CVC6DN07</v>
          </cell>
          <cell r="B4655" t="str">
            <v>Reinforced concrete pipe class 2 ,diameter 0.80m</v>
          </cell>
          <cell r="C4655" t="str">
            <v>RC. pipe class 2 dia. 0.80m</v>
          </cell>
        </row>
        <row r="4656">
          <cell r="A4656" t="str">
            <v>CVC6DN08</v>
          </cell>
          <cell r="B4656" t="str">
            <v>Reinforced concrete pipe class 2 ,diameter 1.00m</v>
          </cell>
          <cell r="C4656" t="str">
            <v>RC. pipe class 2 dia. 1.00m</v>
          </cell>
        </row>
        <row r="4657">
          <cell r="A4657" t="str">
            <v>CVC6DN09</v>
          </cell>
          <cell r="B4657" t="str">
            <v>Reinforced concrete pipe class 2 ,diameter 1.20m</v>
          </cell>
          <cell r="C4657" t="str">
            <v>RC. pipe class 2 dia. 1.20m</v>
          </cell>
        </row>
        <row r="4658">
          <cell r="A4658" t="str">
            <v>CVC6DN10</v>
          </cell>
          <cell r="B4658" t="str">
            <v>Reinforced concrete pipe class 4 ,diameter 0.30m</v>
          </cell>
          <cell r="C4658" t="str">
            <v>RC. pipe class 4 dia. 0.30m</v>
          </cell>
        </row>
        <row r="4659">
          <cell r="A4659" t="str">
            <v>CVC6DN11</v>
          </cell>
          <cell r="B4659" t="str">
            <v>Reinforced concrete pipe class 4 ,diameter 0.40m</v>
          </cell>
          <cell r="C4659" t="str">
            <v>RC. pipe class 4 dia. 0.40m</v>
          </cell>
        </row>
        <row r="4660">
          <cell r="A4660" t="str">
            <v>CVC6DN12</v>
          </cell>
          <cell r="B4660" t="str">
            <v>Reinforced concrete pipe class 4 ,diameter 0.50m</v>
          </cell>
          <cell r="C4660" t="str">
            <v>RC. pipe class 4 dia. 0.50m</v>
          </cell>
        </row>
        <row r="4661">
          <cell r="A4661" t="str">
            <v>CVC6DN13</v>
          </cell>
          <cell r="B4661" t="str">
            <v>Reinforced concrete pipe class 4 ,diameter 0.60m</v>
          </cell>
          <cell r="C4661" t="str">
            <v>RC. pipe class 4 dia. 0.60m</v>
          </cell>
        </row>
        <row r="4662">
          <cell r="A4662" t="str">
            <v>CVC6DN14</v>
          </cell>
          <cell r="B4662" t="str">
            <v>Reinforced concrete pipe class 4 ,diameter 0.80m</v>
          </cell>
          <cell r="C4662" t="str">
            <v>RC. pipe class 4 dia. 0.80m</v>
          </cell>
        </row>
        <row r="4663">
          <cell r="A4663" t="str">
            <v>CVC6DN15</v>
          </cell>
          <cell r="B4663" t="str">
            <v>Reinforced concrete pipe class 4 ,diameter 1.00m</v>
          </cell>
          <cell r="C4663" t="str">
            <v>RC. pipe class 4 dia. 1.00m</v>
          </cell>
        </row>
        <row r="4664">
          <cell r="A4664" t="str">
            <v>CVC6DN16</v>
          </cell>
          <cell r="B4664" t="str">
            <v>Reinforced concrete pipe class 4 ,diameter 1.20m</v>
          </cell>
          <cell r="C4664" t="str">
            <v>RC. pipe class 4 dia. 1.20m</v>
          </cell>
        </row>
        <row r="4665">
          <cell r="A4665" t="str">
            <v>CVC6DN17</v>
          </cell>
          <cell r="B4665" t="str">
            <v>Dia. 0.15m PVC. Pipe (Class 8.5)</v>
          </cell>
          <cell r="C4665" t="str">
            <v>0.15m PVC. Pipe (Class 8.5)</v>
          </cell>
        </row>
        <row r="4666">
          <cell r="A4666" t="str">
            <v>CVC6DN18</v>
          </cell>
          <cell r="B4666" t="str">
            <v>Dia. 0.30m Black steel pipe ASTM A53 SCH. 40</v>
          </cell>
          <cell r="C4666" t="str">
            <v>0.30m Black steel pipe SCH. 40</v>
          </cell>
        </row>
        <row r="4667">
          <cell r="A4667" t="str">
            <v>CVC6DN19</v>
          </cell>
          <cell r="B4667" t="str">
            <v>Sump  type  " 3 " (for pipe dia. Larger than 0.80m)</v>
          </cell>
          <cell r="C4667" t="str">
            <v>Sump type"3"(for pipe dia. Over 0.80m)</v>
          </cell>
        </row>
        <row r="4668">
          <cell r="A4668" t="str">
            <v>CVC6DN20</v>
          </cell>
          <cell r="B4668" t="str">
            <v>0.40m Black steel pipe ASTM A53 SCH. 40</v>
          </cell>
          <cell r="C4668" t="str">
            <v>0.40m Black steel pipe SCH. 40</v>
          </cell>
        </row>
        <row r="4669">
          <cell r="A4669" t="str">
            <v>CVC6DN21</v>
          </cell>
          <cell r="B4669" t="str">
            <v>0.20m PVC. Pipe (Class 8.5)</v>
          </cell>
          <cell r="C4669" t="str">
            <v>0.20m PVC. Pipe (Class 8.5)</v>
          </cell>
        </row>
        <row r="4670">
          <cell r="A4670" t="str">
            <v>CVC6DN22</v>
          </cell>
          <cell r="B4670" t="str">
            <v>Asbestos cement pipe and accessory ,diameter 0.30 m</v>
          </cell>
          <cell r="C4670" t="str">
            <v>AC. pipe dia. 0.30m</v>
          </cell>
        </row>
        <row r="4671">
          <cell r="A4671" t="str">
            <v>CVC6DN23</v>
          </cell>
          <cell r="B4671" t="str">
            <v>Curb type " 1 "</v>
          </cell>
          <cell r="C4671" t="str">
            <v>Curb type " 1 "</v>
          </cell>
        </row>
        <row r="4672">
          <cell r="A4672" t="str">
            <v>CVC6DN24</v>
          </cell>
          <cell r="B4672" t="str">
            <v>Curb inlet type " 1 "</v>
          </cell>
          <cell r="C4672" t="str">
            <v>Curb inlet type " 1 "</v>
          </cell>
        </row>
        <row r="4673">
          <cell r="A4673" t="str">
            <v>CVC6DN25</v>
          </cell>
          <cell r="B4673" t="str">
            <v>Curb inlet type " 4 "</v>
          </cell>
          <cell r="C4673" t="str">
            <v>Curb inlet type " 4 "</v>
          </cell>
        </row>
        <row r="4674">
          <cell r="A4674" t="str">
            <v>CVC6DN26</v>
          </cell>
          <cell r="B4674" t="str">
            <v>Reinforced concrete pipe class 3 ,diameter 0.30m</v>
          </cell>
          <cell r="C4674" t="str">
            <v>RC. pipe class 3 dia. 0.30m</v>
          </cell>
        </row>
        <row r="4675">
          <cell r="A4675" t="str">
            <v>CVC6DN27</v>
          </cell>
          <cell r="B4675" t="str">
            <v>Reinforced concrete pipe class 3 ,diameter 0.40m</v>
          </cell>
          <cell r="C4675" t="str">
            <v>RC. pipe class 3 dia. 0.40m</v>
          </cell>
        </row>
        <row r="4676">
          <cell r="A4676" t="str">
            <v>CVC6DN28</v>
          </cell>
          <cell r="B4676" t="str">
            <v>Reinforced concrete pipe class 3 ,diameter 0.50m</v>
          </cell>
          <cell r="C4676" t="str">
            <v>RC. pipe class 3 dia. 0.50m</v>
          </cell>
        </row>
        <row r="4677">
          <cell r="A4677" t="str">
            <v>CVC6DN29</v>
          </cell>
          <cell r="B4677" t="str">
            <v>Reinforced concrete pipe class 3 ,diameter 0.60m</v>
          </cell>
          <cell r="C4677" t="str">
            <v>RC. pipe class 3 dia. 0.60m</v>
          </cell>
        </row>
        <row r="4678">
          <cell r="A4678" t="str">
            <v>CVC6DN30</v>
          </cell>
          <cell r="B4678" t="str">
            <v>Reinforced concrete pipe class 3 ,diameter 0.80m</v>
          </cell>
          <cell r="C4678" t="str">
            <v>RC. pipe class 3 dia. 0.80m</v>
          </cell>
        </row>
        <row r="4679">
          <cell r="A4679" t="str">
            <v>CVC6DN31</v>
          </cell>
          <cell r="B4679" t="str">
            <v>Reinforced concrete pipe class 3 ,diameter 1.00m</v>
          </cell>
          <cell r="C4679" t="str">
            <v>RC. pipe class 3 dia. 1.00m</v>
          </cell>
        </row>
        <row r="4680">
          <cell r="A4680" t="str">
            <v>CVC6DN32</v>
          </cell>
          <cell r="B4680" t="str">
            <v>Reinforced concrete pipe class 3 ,diameter 1.20m</v>
          </cell>
          <cell r="C4680" t="str">
            <v>RC. pipe class 3 dia. 1.20m</v>
          </cell>
        </row>
        <row r="4681">
          <cell r="A4681" t="str">
            <v>CVC6DN33</v>
          </cell>
          <cell r="B4681" t="str">
            <v>Outlet sump (OS)</v>
          </cell>
          <cell r="C4681" t="str">
            <v>Curb inlet type " 1 "</v>
          </cell>
        </row>
        <row r="4682">
          <cell r="A4682" t="str">
            <v>CVC6DN34</v>
          </cell>
          <cell r="B4682" t="str">
            <v>Gutter and outlet</v>
          </cell>
          <cell r="C4682" t="str">
            <v>Curb inlet type " 4 "</v>
          </cell>
        </row>
        <row r="4683">
          <cell r="A4683" t="str">
            <v>CVC6DN35</v>
          </cell>
          <cell r="B4683" t="str">
            <v>0.50 m .Black steel pipe ASTM A53 SCH.40</v>
          </cell>
          <cell r="C4683" t="str">
            <v>0.50 Black steel pipe</v>
          </cell>
        </row>
        <row r="4684">
          <cell r="A4684" t="str">
            <v>CVC6DN36</v>
          </cell>
          <cell r="B4684" t="str">
            <v>0.30m PVC. Pipe (Class 8.5)</v>
          </cell>
          <cell r="C4684" t="str">
            <v>0.30m PVC. Pipe (Class 8.5)</v>
          </cell>
        </row>
        <row r="4685">
          <cell r="A4685" t="str">
            <v>CVC6DN37</v>
          </cell>
          <cell r="B4685" t="str">
            <v>Existing reinforced concrete pipe to be removed</v>
          </cell>
          <cell r="C4685" t="str">
            <v>Existing RC. pipe to be removed</v>
          </cell>
        </row>
        <row r="4686">
          <cell r="A4686" t="str">
            <v>CVC6DN38</v>
          </cell>
          <cell r="B4686" t="str">
            <v>Sump type "2" with RC. Covering</v>
          </cell>
          <cell r="C4686" t="str">
            <v>Sump type "2" with RC. Covering</v>
          </cell>
        </row>
        <row r="4687">
          <cell r="A4687" t="str">
            <v>CVC6DN39</v>
          </cell>
          <cell r="B4687" t="str">
            <v>Dia. 0.30 m Black steel pipe (Seam) TIS 427-2531</v>
          </cell>
          <cell r="C4687" t="str">
            <v>Dia. 0.30m Black steel pipe TIS 427-2531</v>
          </cell>
        </row>
        <row r="4688">
          <cell r="A4688" t="str">
            <v>CVC6DN40</v>
          </cell>
          <cell r="B4688" t="str">
            <v>Dia. 0.50 m Black steel pipe (Seam) TIS 427-2531</v>
          </cell>
          <cell r="C4688" t="str">
            <v>Dia. 0.50m Black steel pipe TIS 427-2531</v>
          </cell>
        </row>
        <row r="4689">
          <cell r="A4689" t="str">
            <v>CVC6DN41</v>
          </cell>
          <cell r="B4689" t="str">
            <v>Dia. 0.40 m Black steel pipe (Seam) TIS 427-2531</v>
          </cell>
          <cell r="C4689" t="str">
            <v>Dia. 0.40m Black steel pipe TIS 427-2531</v>
          </cell>
        </row>
        <row r="4690">
          <cell r="A4690" t="str">
            <v>CVC6DN42</v>
          </cell>
          <cell r="B4690" t="str">
            <v>Dia. 0.15 m Black steel pipe (Seam) TIS 427-2531</v>
          </cell>
          <cell r="C4690" t="str">
            <v>Dia. 0.15m Black steel pipe TIS 427-2531</v>
          </cell>
        </row>
        <row r="4691">
          <cell r="A4691" t="str">
            <v>CVC6DN43</v>
          </cell>
          <cell r="B4691" t="str">
            <v xml:space="preserve">Dia. 0.50m Black steel pipe (Seam)  ASTM A53 Grade B SCH.40 (External coating with petrolatum tape and petroleum wax tape conforming to AWWA C-217 standard, internal coating shall be cement mortar lining conforming to AWWA C-205 standard) </v>
          </cell>
          <cell r="C4691" t="str">
            <v>Dia.0.50m Black steel pipe(Seam)ASTM A53</v>
          </cell>
        </row>
        <row r="4692">
          <cell r="A4692" t="str">
            <v>CVC6DN44</v>
          </cell>
          <cell r="B4692" t="str">
            <v xml:space="preserve">Dia. 0.40m Black steel pipe (Seam)  ASTM A53 Grade B SCH.40 (External coating with petrolatum tape and petroleum wax tape conforming to AWWA C-217 standard, internal coating shall be cement mortar lining conforming to AWWA C-205 standard) </v>
          </cell>
          <cell r="C4692" t="str">
            <v>Dia.0.40m Black steel pipe(Seam)ASTM A53</v>
          </cell>
        </row>
        <row r="4693">
          <cell r="A4693" t="str">
            <v>CVC6DN45</v>
          </cell>
          <cell r="B4693" t="str">
            <v xml:space="preserve">Dia. 0.30m Black steel pipe (Seam)  ASTM A53 Grade B SCH.40 (External coating with petrolatum tape and petroleum wax tape conforming to AWWA C-217 standard, internal coating shall be cement mortar lining conforming to AWWA C-205 standard) </v>
          </cell>
          <cell r="C4693" t="str">
            <v>Dia.0.30m Black steel pipe(Seam)ASTM A53</v>
          </cell>
        </row>
        <row r="4694">
          <cell r="A4694" t="str">
            <v>CVC6DN46</v>
          </cell>
          <cell r="B4694" t="str">
            <v xml:space="preserve">Dia. 0.30m Black steel pipe (Seam)  ASTM A53 Grade B SCH.40 (External coating with petrolatum tape and petroleum wax tape conforming to AWWA C-217 standard) </v>
          </cell>
          <cell r="C4694" t="str">
            <v>Dia.0.30m Black steel pipe(Seam)ASTM A53</v>
          </cell>
        </row>
        <row r="4695">
          <cell r="A4695" t="str">
            <v>CVC6DN47</v>
          </cell>
          <cell r="B4695" t="str">
            <v xml:space="preserve">Dia. 0.15m Black steel pipe (Seam)  ASTM A53 Grade B SCH.40 (External coating with petrolatum tape and petroleum wax tape conforming to AWWA C-217 standard) </v>
          </cell>
          <cell r="C4695" t="str">
            <v>Dia.0.15m Black steel pipe(Seam)ASTM A53</v>
          </cell>
        </row>
        <row r="4696">
          <cell r="A4696" t="str">
            <v>CVC6DN48</v>
          </cell>
          <cell r="B4696" t="str">
            <v xml:space="preserve">Dia. 0.50 m Black steel pipe (spiral-seam) TIS 427-2531 (Internal and external coating conformed to AWWA C-210 and AWWA C-203 respectively) </v>
          </cell>
          <cell r="C4696" t="str">
            <v>Dia.0.50 m Black steel pipe(spiral-seam)</v>
          </cell>
        </row>
        <row r="4697">
          <cell r="A4697" t="str">
            <v>CVC6DN49</v>
          </cell>
          <cell r="B4697" t="str">
            <v>Existing sump  type  " 1 " to be removed</v>
          </cell>
          <cell r="C4697" t="str">
            <v>Removed sump type "1"</v>
          </cell>
        </row>
        <row r="4698">
          <cell r="A4698" t="str">
            <v>CVC6DN50</v>
          </cell>
          <cell r="B4698" t="str">
            <v xml:space="preserve">Dia. 0.50 m Black steel pipe (spiral-seam) TIS 427-2531 (Internal and external coating conformed to AWWA C-205 and AWWA C-217 respectively) </v>
          </cell>
          <cell r="C4698" t="str">
            <v>Dia 0.50 m Black steel pipe (spiral) TIS</v>
          </cell>
        </row>
        <row r="4699">
          <cell r="A4699" t="str">
            <v>CVC6DN51</v>
          </cell>
          <cell r="B4699" t="str">
            <v>Existing sump  type  " 2 " to be removed</v>
          </cell>
          <cell r="C4699" t="str">
            <v>Existing sump  type  " 2 " to be removed</v>
          </cell>
        </row>
        <row r="4700">
          <cell r="A4700" t="str">
            <v>CVC6DN52</v>
          </cell>
          <cell r="B4700" t="str">
            <v>Oil pit with steel grating (fot T-300)</v>
          </cell>
          <cell r="C4700" t="str">
            <v>Oil pit with steel grating (fot T-300)</v>
          </cell>
        </row>
        <row r="4701">
          <cell r="A4701" t="str">
            <v>CVC6DC01</v>
          </cell>
          <cell r="B4701" t="str">
            <v xml:space="preserve">RC. Sump 1.50*1.50 m </v>
          </cell>
          <cell r="C4701" t="str">
            <v>Sump 1.50*1.50</v>
          </cell>
        </row>
        <row r="4702">
          <cell r="A4702" t="str">
            <v>CVC6DC02</v>
          </cell>
          <cell r="B4702" t="str">
            <v>Stainless steel submersible pump for oil separator</v>
          </cell>
          <cell r="C4702" t="str">
            <v>Stainless steel submersible pump</v>
          </cell>
        </row>
        <row r="4703">
          <cell r="A4703" t="str">
            <v>CVC6DC03</v>
          </cell>
          <cell r="B4703" t="str">
            <v>Dia. 0.50 m Black steel pipe (Seam)  ASTM A53 SCH40</v>
          </cell>
          <cell r="C4703" t="str">
            <v xml:space="preserve">Dia. 0.50 m Black steel pipe (Seam) </v>
          </cell>
        </row>
        <row r="4704">
          <cell r="A4704" t="str">
            <v>CVC6DC04</v>
          </cell>
          <cell r="B4704" t="str">
            <v xml:space="preserve">Rc. Pump sump </v>
          </cell>
          <cell r="C4704" t="str">
            <v>Rc. Pump sump</v>
          </cell>
        </row>
        <row r="4705">
          <cell r="A4705" t="str">
            <v>CVC6DC05</v>
          </cell>
          <cell r="B4705" t="str">
            <v>RC.sump 0.80 x 0.80 m with steel grating cover</v>
          </cell>
          <cell r="C4705" t="str">
            <v>RC.sump 0.80 x 0.80 m</v>
          </cell>
        </row>
        <row r="4706">
          <cell r="A4706" t="str">
            <v>CVC6DC06</v>
          </cell>
          <cell r="B4706" t="str">
            <v>Oil separator (Pad type)</v>
          </cell>
          <cell r="C4706" t="str">
            <v>Oil separator (Pad type)</v>
          </cell>
        </row>
        <row r="4707">
          <cell r="A4707" t="str">
            <v>CVC6DC07</v>
          </cell>
          <cell r="B4707" t="str">
            <v>Oil separator (Pile type)</v>
          </cell>
          <cell r="C4707" t="str">
            <v>Oil separator (Pile type)</v>
          </cell>
        </row>
        <row r="4708">
          <cell r="A4708" t="str">
            <v>CVC6DC08</v>
          </cell>
          <cell r="B4708" t="str">
            <v>Sump with Pump</v>
          </cell>
          <cell r="C4708" t="str">
            <v>Sump with Pump</v>
          </cell>
        </row>
        <row r="4709">
          <cell r="A4709" t="str">
            <v>CVC6SV01</v>
          </cell>
          <cell r="B4709" t="str">
            <v>SVC. Road and drainage system</v>
          </cell>
          <cell r="C4709" t="str">
            <v>SVC. Road and drainage system</v>
          </cell>
        </row>
        <row r="4710">
          <cell r="A4710" t="str">
            <v>CVC6DN53</v>
          </cell>
          <cell r="B4710" t="str">
            <v>Sump  type  " 4 "</v>
          </cell>
          <cell r="C4710" t="str">
            <v>Sump  type  " 4 "</v>
          </cell>
        </row>
        <row r="4711">
          <cell r="A4711" t="str">
            <v>CVC6DN54</v>
          </cell>
          <cell r="B4711" t="str">
            <v>Existing sump  type  " 4 " to be removed</v>
          </cell>
          <cell r="C4711" t="str">
            <v>Existing sump  type  " 4 " to be removed</v>
          </cell>
        </row>
        <row r="4712">
          <cell r="A4712" t="str">
            <v>CVC6DN55</v>
          </cell>
          <cell r="B4712" t="str">
            <v>Reinforced concrete pipe class 4 ,diameter 0.30m (To be removed)</v>
          </cell>
          <cell r="C4712" t="str">
            <v>RCPclass 4 diameter 0.30m(To be removed)</v>
          </cell>
        </row>
        <row r="4713">
          <cell r="A4713" t="str">
            <v>CVC6DN56</v>
          </cell>
          <cell r="B4713" t="str">
            <v>Reinforced concrete pipe class 4 ,diameter 1.20m (To be removed)</v>
          </cell>
          <cell r="C4713" t="str">
            <v>RCP class 4 diameter 1.20m(To be removed)</v>
          </cell>
        </row>
        <row r="4714">
          <cell r="A4714" t="str">
            <v>CVC6DN57</v>
          </cell>
          <cell r="B4714" t="str">
            <v>Stainless steel submersible pump for drainage system</v>
          </cell>
          <cell r="C4714" t="str">
            <v>Stainless steel submersible pump</v>
          </cell>
        </row>
        <row r="4715">
          <cell r="A4715" t="str">
            <v>CVC7SP01</v>
          </cell>
          <cell r="B4715" t="str">
            <v>The qualification of construction workers or the special construction control</v>
          </cell>
          <cell r="C4715" t="str">
            <v>The qualification  construction workers</v>
          </cell>
        </row>
        <row r="4716">
          <cell r="A4716" t="str">
            <v>CVC7SP02</v>
          </cell>
          <cell r="B4716" t="str">
            <v>The special scaffold  for the safety of the construction workers</v>
          </cell>
          <cell r="C4716" t="str">
            <v>The special scaffold  for the safety</v>
          </cell>
        </row>
        <row r="4717">
          <cell r="A4717" t="str">
            <v>CVC7SP03</v>
          </cell>
          <cell r="B4717" t="str">
            <v>Benchmark for checking the standard level</v>
          </cell>
          <cell r="C4717" t="str">
            <v>Benchmark for checking the  level</v>
          </cell>
        </row>
        <row r="4718">
          <cell r="A4718" t="str">
            <v>CVC7SP04</v>
          </cell>
          <cell r="B4718" t="str">
            <v>The testing of the building collapse during construction</v>
          </cell>
          <cell r="C4718" t="str">
            <v>The testing of the building collapse</v>
          </cell>
        </row>
        <row r="4719">
          <cell r="A4719" t="str">
            <v>CVC7SP05</v>
          </cell>
          <cell r="B4719" t="str">
            <v>The finish of some living quarters  prior to the completion of the whole project</v>
          </cell>
          <cell r="C4719" t="str">
            <v xml:space="preserve">The finish of some living quarters </v>
          </cell>
        </row>
        <row r="4720">
          <cell r="A4720" t="str">
            <v>CVC7SP06</v>
          </cell>
          <cell r="B4720" t="str">
            <v>The detailed construction plan with C.P.M</v>
          </cell>
          <cell r="C4720" t="str">
            <v>The detailed construction plan withC.P.M</v>
          </cell>
        </row>
        <row r="4721">
          <cell r="A4721" t="str">
            <v>CVC7SP07</v>
          </cell>
          <cell r="B4721" t="str">
            <v>The site office construction for the employers or the supervisors</v>
          </cell>
          <cell r="C4721" t="str">
            <v xml:space="preserve">The site office construction </v>
          </cell>
        </row>
        <row r="4722">
          <cell r="A4722" t="str">
            <v>CVC7SP08</v>
          </cell>
          <cell r="B4722" t="str">
            <v>The anti-dust regulation</v>
          </cell>
          <cell r="C4722" t="str">
            <v>The anti-dust regulation</v>
          </cell>
        </row>
        <row r="4723">
          <cell r="A4723" t="str">
            <v>CVC7SP09</v>
          </cell>
          <cell r="B4723" t="str">
            <v>Soil preparation system</v>
          </cell>
          <cell r="C4723" t="str">
            <v>Soil preparation system</v>
          </cell>
        </row>
        <row r="4724">
          <cell r="A4724" t="str">
            <v>CVC7SP10</v>
          </cell>
          <cell r="B4724" t="str">
            <v>The spending of the special mechanical equipment such as tower crane, concrete pumping etc.</v>
          </cell>
          <cell r="C4724" t="str">
            <v>Spending  special mechanical equipment</v>
          </cell>
        </row>
        <row r="4725">
          <cell r="A4725" t="str">
            <v>CVC7SP11</v>
          </cell>
          <cell r="B4725" t="str">
            <v>The cost for not allowing the construction workers staying overnight at the site  (only the daily transportation allowance for the workers)</v>
          </cell>
          <cell r="C4725" t="str">
            <v>The cost for not allowing  at the site</v>
          </cell>
        </row>
        <row r="4726">
          <cell r="A4726" t="str">
            <v>CVC7SP12</v>
          </cell>
          <cell r="B4726" t="str">
            <v>The cost for protecting lives and property of the third party</v>
          </cell>
          <cell r="C4726" t="str">
            <v xml:space="preserve">The cost for protecting lives, property </v>
          </cell>
        </row>
        <row r="4727">
          <cell r="A4727" t="str">
            <v>CVC7SP13</v>
          </cell>
          <cell r="B4727" t="str">
            <v>The limitation of the unusual material transportation , not in the general construction</v>
          </cell>
          <cell r="C4727" t="str">
            <v>The limitation material transportation</v>
          </cell>
        </row>
        <row r="4728">
          <cell r="A4728" t="str">
            <v>CVC7SP14</v>
          </cell>
          <cell r="B4728" t="str">
            <v>The cost of material and construction equipment carry, if necessary</v>
          </cell>
          <cell r="C4728" t="str">
            <v xml:space="preserve">The cost of material carry </v>
          </cell>
        </row>
        <row r="4729">
          <cell r="A4729" t="str">
            <v>CVC7SP15</v>
          </cell>
          <cell r="B4729" t="str">
            <v>Architectural and Civil engineering design work</v>
          </cell>
          <cell r="C4729" t="str">
            <v>Architectural and Civil  design work</v>
          </cell>
        </row>
        <row r="4730">
          <cell r="A4730" t="str">
            <v>CVC7SP16</v>
          </cell>
          <cell r="B4730" t="str">
            <v>Test and commissioning for fire protection system in switchyard</v>
          </cell>
          <cell r="C4730" t="str">
            <v>Test and commissioning fire protection</v>
          </cell>
        </row>
        <row r="4731">
          <cell r="A4731" t="str">
            <v>CVC7SP17</v>
          </cell>
          <cell r="B4731" t="str">
            <v>Test and commissioning for inert gas system  (Test in Electrical room)</v>
          </cell>
          <cell r="C4731" t="str">
            <v xml:space="preserve">Test and commissioning for inert gas </v>
          </cell>
        </row>
        <row r="4732">
          <cell r="A4732" t="str">
            <v>CVC7SP18</v>
          </cell>
          <cell r="B4732" t="str">
            <v>Compensation for the difficulty of substation construction due to inability to turn off electricity during construction</v>
          </cell>
          <cell r="C4732" t="str">
            <v>The difficulty of substation</v>
          </cell>
        </row>
        <row r="4733">
          <cell r="A4733" t="str">
            <v>CVC7SP19</v>
          </cell>
          <cell r="B4733" t="str">
            <v>3D Animation presentation file</v>
          </cell>
          <cell r="C4733" t="str">
            <v>3D Animation</v>
          </cell>
        </row>
        <row r="4734">
          <cell r="A4734" t="str">
            <v>CVC7SP20</v>
          </cell>
          <cell r="B4734" t="str">
            <v>64 sq.m Site office</v>
          </cell>
          <cell r="C4734" t="str">
            <v>64 sq.m Site office</v>
          </cell>
        </row>
        <row r="4735">
          <cell r="A4735" t="str">
            <v>CVC7SP21</v>
          </cell>
          <cell r="B4735" t="str">
            <v>Fire Protection design work</v>
          </cell>
          <cell r="C4735" t="str">
            <v>Fire Protection design work</v>
          </cell>
        </row>
        <row r="4736">
          <cell r="A4736" t="str">
            <v>CVC7SP22</v>
          </cell>
          <cell r="B4736" t="str">
            <v>Test and commissioning for inert gas system  (Test in battery room)</v>
          </cell>
          <cell r="C4736" t="str">
            <v xml:space="preserve">Test and commissioning for inert gas </v>
          </cell>
        </row>
        <row r="4737">
          <cell r="A4737" t="str">
            <v>CVC7SP23</v>
          </cell>
          <cell r="B4737" t="str">
            <v>Test and commissioning for foam-water spray system in switchyard</v>
          </cell>
          <cell r="C4737" t="str">
            <v>Test and commissioning foam-water spray</v>
          </cell>
        </row>
        <row r="4738">
          <cell r="A4738" t="str">
            <v>CVC7SP24</v>
          </cell>
          <cell r="B4738" t="str">
            <v xml:space="preserve">Test and commissioning for fire pump system  </v>
          </cell>
          <cell r="C4738" t="str">
            <v>Test and commissioning for fire pump</v>
          </cell>
        </row>
        <row r="4739">
          <cell r="A4739" t="str">
            <v>CVC7SP25</v>
          </cell>
          <cell r="B4739" t="str">
            <v>Test and commissioning for fire pump system  (indoor)</v>
          </cell>
          <cell r="C4739" t="str">
            <v>Test and commissioning for fire pump</v>
          </cell>
        </row>
        <row r="4740">
          <cell r="A4740" t="str">
            <v>CVC7SP26</v>
          </cell>
          <cell r="B4740" t="str">
            <v>Test and commissioning for fire pump system  (outdoor)</v>
          </cell>
          <cell r="C4740" t="str">
            <v>Test and commissioning for fire pump</v>
          </cell>
        </row>
        <row r="4741">
          <cell r="A4741" t="str">
            <v>CVC7SP27</v>
          </cell>
          <cell r="B4741" t="str">
            <v>Test and commissioning for foam water spray  (For Power Transformer)</v>
          </cell>
          <cell r="C4741" t="str">
            <v>Test for foam water (For Transformer)</v>
          </cell>
        </row>
        <row r="4742">
          <cell r="A4742" t="str">
            <v>CVC7SP28</v>
          </cell>
          <cell r="B4742" t="str">
            <v>Test and commissioning for foam water spray  (For shunt reactor)</v>
          </cell>
          <cell r="C4742" t="str">
            <v>Test foam water spray(For shunt reactor)</v>
          </cell>
        </row>
        <row r="4743">
          <cell r="A4743" t="str">
            <v>CVC7SP29</v>
          </cell>
          <cell r="B4743" t="str">
            <v>Test and commissioning for foam-water spray system (for Transformer / Shunt reactor)</v>
          </cell>
          <cell r="C4743" t="str">
            <v>Test  foam-water spray (for Transformer)</v>
          </cell>
        </row>
        <row r="4744">
          <cell r="A4744" t="str">
            <v>CVC7SP30</v>
          </cell>
          <cell r="B4744" t="str">
            <v>Test and commissioning for inert gas total flood system (actual discharge test) for one smallest battery container.</v>
          </cell>
          <cell r="C4744" t="str">
            <v>Testfor inert gas total flood system</v>
          </cell>
        </row>
        <row r="4745">
          <cell r="A4745" t="str">
            <v>CVC7SP31</v>
          </cell>
          <cell r="B4745" t="str">
            <v>Function test of fire alarm and detection system in all container.</v>
          </cell>
          <cell r="C4745" t="str">
            <v>Function test of fire alarm</v>
          </cell>
        </row>
        <row r="4746">
          <cell r="A4746" t="str">
            <v>CVC7SP32</v>
          </cell>
          <cell r="B4746" t="str">
            <v>Test and commissioning for inert gas system (Test in cable room)</v>
          </cell>
          <cell r="C4746" t="str">
            <v xml:space="preserve">Test for inert gas </v>
          </cell>
        </row>
        <row r="4747">
          <cell r="A4747" t="str">
            <v>CVC7SP33</v>
          </cell>
          <cell r="B4747" t="str">
            <v>Architectural and Civil engineering design for SVC work</v>
          </cell>
          <cell r="C4747" t="str">
            <v>Architectural and Civil engineer design</v>
          </cell>
        </row>
        <row r="4748">
          <cell r="A4748" t="str">
            <v>CVC7SP34</v>
          </cell>
          <cell r="B4748" t="str">
            <v>Test and commissioning for inert gas system (Test in control room)</v>
          </cell>
          <cell r="C4748" t="str">
            <v xml:space="preserve">Test and commissioning for inert gas </v>
          </cell>
        </row>
        <row r="4749">
          <cell r="A4749" t="str">
            <v>CVC7SP35</v>
          </cell>
          <cell r="B4749" t="str">
            <v>Architectural,Engineering design work and 3D Animation presentation file</v>
          </cell>
          <cell r="C4749" t="str">
            <v>Architectural,Engineering design and 3D</v>
          </cell>
        </row>
        <row r="4750">
          <cell r="A4750" t="str">
            <v>CVC7SP36</v>
          </cell>
          <cell r="B4750" t="str">
            <v>Architectural and Engineering design work</v>
          </cell>
          <cell r="C4750" t="str">
            <v>Architectural and Engineer design work</v>
          </cell>
        </row>
        <row r="4751">
          <cell r="A4751" t="str">
            <v>CVC8BH01</v>
          </cell>
          <cell r="B4751" t="str">
            <v>Bored hole for soil investigation  26 m depth/hole</v>
          </cell>
          <cell r="C4751" t="str">
            <v>Bore hole 26m depth</v>
          </cell>
        </row>
        <row r="4752">
          <cell r="A4752" t="str">
            <v>CVC8BH02</v>
          </cell>
          <cell r="B4752" t="str">
            <v>Bored hole for soil investigation  22 m depth/hole</v>
          </cell>
          <cell r="C4752" t="str">
            <v>Bore hole 22m depth</v>
          </cell>
        </row>
        <row r="4753">
          <cell r="A4753" t="str">
            <v>CVC8BH03</v>
          </cell>
          <cell r="B4753" t="str">
            <v>Bored hole for soil investigation  21 m depth/hole</v>
          </cell>
          <cell r="C4753" t="str">
            <v>Bore hole 21m depth</v>
          </cell>
        </row>
        <row r="4754">
          <cell r="A4754" t="str">
            <v>CVC8BH04</v>
          </cell>
          <cell r="B4754" t="str">
            <v>Bored hole for soil investigation  16 m depth/hole</v>
          </cell>
          <cell r="C4754" t="str">
            <v>Bore hole 16m depth</v>
          </cell>
        </row>
        <row r="4755">
          <cell r="A4755" t="str">
            <v>CVC8BH05</v>
          </cell>
          <cell r="B4755" t="str">
            <v>Bored hole for soil investigation  15 m depth/hole</v>
          </cell>
          <cell r="C4755" t="str">
            <v>Bore hole 15m depth</v>
          </cell>
        </row>
        <row r="4756">
          <cell r="A4756" t="str">
            <v>CVC8BH06</v>
          </cell>
          <cell r="B4756" t="str">
            <v>Bored hole for soil investigation  12 m depth/hole</v>
          </cell>
          <cell r="C4756" t="str">
            <v>Bore hole 12m depth</v>
          </cell>
        </row>
        <row r="4757">
          <cell r="A4757" t="str">
            <v>CVC8BH07</v>
          </cell>
          <cell r="B4757" t="str">
            <v>Bored hole for soil investigation  10 m depth/hole</v>
          </cell>
          <cell r="C4757" t="str">
            <v>Bore hole 10m depth</v>
          </cell>
        </row>
        <row r="4758">
          <cell r="A4758" t="str">
            <v>CVC8BH08</v>
          </cell>
          <cell r="B4758" t="str">
            <v>Bored hole for soil investigation  8 m depth/hole</v>
          </cell>
          <cell r="C4758" t="str">
            <v>Bore hole 8m depth</v>
          </cell>
        </row>
        <row r="4759">
          <cell r="A4759" t="str">
            <v>CVC8BH09</v>
          </cell>
          <cell r="B4759" t="str">
            <v>Bored hole for soil investigation  7 m depth/hole</v>
          </cell>
          <cell r="C4759" t="str">
            <v>Bore hole 7m depth</v>
          </cell>
        </row>
        <row r="4760">
          <cell r="A4760" t="str">
            <v>CVC8BH10</v>
          </cell>
          <cell r="B4760" t="str">
            <v>Bored hole for soil investigation  6 m depth/hole</v>
          </cell>
          <cell r="C4760" t="str">
            <v>Bore hole 6m depth</v>
          </cell>
        </row>
        <row r="4761">
          <cell r="A4761" t="str">
            <v>CVC8BH11</v>
          </cell>
          <cell r="B4761" t="str">
            <v>Sub-soil investigation  including field and laboratory tests (according to Spec.no.3001)</v>
          </cell>
          <cell r="C4761" t="str">
            <v>soil investigation field and lab. Test</v>
          </cell>
        </row>
        <row r="4762">
          <cell r="A4762" t="str">
            <v>CVC8BH12</v>
          </cell>
          <cell r="B4762" t="str">
            <v>Bored hole for soil investigation  20 m depth/hole</v>
          </cell>
          <cell r="C4762" t="str">
            <v>Bore hole 20m depth</v>
          </cell>
        </row>
        <row r="4763">
          <cell r="A4763" t="str">
            <v>CVC8BH13</v>
          </cell>
          <cell r="B4763" t="str">
            <v>Bored hole for soil investigation  24 m depth/hole</v>
          </cell>
          <cell r="C4763" t="str">
            <v>Bore hole 24m depth</v>
          </cell>
        </row>
        <row r="4764">
          <cell r="A4764" t="str">
            <v>CVC8BH14</v>
          </cell>
          <cell r="B4764" t="str">
            <v>Bored hole for soil investigation  30 m depth/hole</v>
          </cell>
          <cell r="C4764" t="str">
            <v>Bored hole investigation  30m depth/hole</v>
          </cell>
        </row>
        <row r="4765">
          <cell r="A4765" t="str">
            <v>CVC8CF01</v>
          </cell>
          <cell r="B4765" t="str">
            <v>Wire mesh fence and gate (Pile type )</v>
          </cell>
          <cell r="C4765" t="str">
            <v>Wire mesh fence and gate (pile type)</v>
          </cell>
        </row>
        <row r="4766">
          <cell r="A4766" t="str">
            <v>CVC8CF02</v>
          </cell>
          <cell r="B4766" t="str">
            <v>Wire mesh fence and gate (Pad type )</v>
          </cell>
          <cell r="C4766" t="str">
            <v>Wire mesh fence and gate (pad type)</v>
          </cell>
        </row>
        <row r="4767">
          <cell r="A4767" t="str">
            <v>CVC8CF03</v>
          </cell>
          <cell r="B4767" t="str">
            <v>Wire mesh fence 1.50 m high(Pad type)</v>
          </cell>
          <cell r="C4767" t="str">
            <v>Wire mesh fence  (pad type)</v>
          </cell>
        </row>
        <row r="4768">
          <cell r="A4768" t="str">
            <v>CVC8CF04</v>
          </cell>
          <cell r="B4768" t="str">
            <v>Existing Wire mesh fence to be removed and relocated</v>
          </cell>
          <cell r="C4768" t="str">
            <v xml:space="preserve">Wire mesh fence </v>
          </cell>
        </row>
        <row r="4769">
          <cell r="A4769" t="str">
            <v>CVC8CF05</v>
          </cell>
          <cell r="B4769" t="str">
            <v>Switchyard  entrance  gate</v>
          </cell>
          <cell r="C4769" t="str">
            <v xml:space="preserve">Wire mesh fence </v>
          </cell>
        </row>
        <row r="4770">
          <cell r="A4770" t="str">
            <v>CVC8CF06</v>
          </cell>
          <cell r="B4770" t="str">
            <v>Barrier gate</v>
          </cell>
          <cell r="C4770" t="str">
            <v xml:space="preserve">Switchyard  entrance  gate </v>
          </cell>
        </row>
        <row r="4771">
          <cell r="A4771" t="str">
            <v>CVC8CF07</v>
          </cell>
          <cell r="B4771" t="str">
            <v xml:space="preserve">Existing Wire mesh fence to be removed </v>
          </cell>
          <cell r="C4771" t="str">
            <v xml:space="preserve">Barrier  gate </v>
          </cell>
        </row>
        <row r="4772">
          <cell r="A4772" t="str">
            <v>CVC8CF08</v>
          </cell>
          <cell r="B4772" t="str">
            <v>Remove wire mesh fence and gate</v>
          </cell>
          <cell r="C4772" t="str">
            <v>Remove wire mesh fence and gate</v>
          </cell>
        </row>
        <row r="4773">
          <cell r="A4773" t="str">
            <v>CVC8CF09</v>
          </cell>
          <cell r="B4773" t="str">
            <v>Wire mesh fence (existing to be removed)</v>
          </cell>
          <cell r="C4773" t="str">
            <v>Wire mesh fence (existing to be removed)</v>
          </cell>
        </row>
        <row r="4774">
          <cell r="A4774" t="str">
            <v>CVC8CF10</v>
          </cell>
          <cell r="B4774" t="str">
            <v>Wire mesh fence on existing retaining wall</v>
          </cell>
          <cell r="C4774" t="str">
            <v>Wire mesh fence on exist. retaining wall</v>
          </cell>
        </row>
        <row r="4775">
          <cell r="A4775" t="str">
            <v>CVC8CF11</v>
          </cell>
          <cell r="B4775" t="str">
            <v>Noise barrier</v>
          </cell>
          <cell r="C4775" t="str">
            <v xml:space="preserve">Noise barrier </v>
          </cell>
        </row>
        <row r="4776">
          <cell r="A4776" t="str">
            <v>CVC8CF12</v>
          </cell>
          <cell r="B4776" t="str">
            <v xml:space="preserve">Security wire mesh fence </v>
          </cell>
          <cell r="C4776" t="str">
            <v xml:space="preserve">Security wire mesh fence </v>
          </cell>
        </row>
        <row r="4777">
          <cell r="A4777" t="str">
            <v>CVC8CP01</v>
          </cell>
          <cell r="B4777" t="str">
            <v>Prestressed concrete pole 18m(CP.18)</v>
          </cell>
          <cell r="C4777" t="str">
            <v>Prestressed concrete pole 18m(CP.18)</v>
          </cell>
        </row>
        <row r="4778">
          <cell r="A4778" t="str">
            <v>CVC8CP02</v>
          </cell>
          <cell r="B4778" t="str">
            <v>Prestressed concrete pole 16m(CP.16)</v>
          </cell>
          <cell r="C4778" t="str">
            <v>Prestressed concrete pole 16m(CP.16)</v>
          </cell>
        </row>
        <row r="4779">
          <cell r="A4779" t="str">
            <v>CVC8CP03</v>
          </cell>
          <cell r="B4779" t="str">
            <v>Prestressed concrete pole 12m(CP.12)</v>
          </cell>
          <cell r="C4779" t="str">
            <v>Prestressed concrete pole 18m(CP.18)</v>
          </cell>
        </row>
        <row r="4780">
          <cell r="A4780" t="str">
            <v>CVC8CP04</v>
          </cell>
          <cell r="B4780" t="str">
            <v>Prestressed concrete pole 22.00 m (CP.22)</v>
          </cell>
          <cell r="C4780" t="str">
            <v>Prestressed concrete pole 22.00m (CP.22)</v>
          </cell>
        </row>
        <row r="4781">
          <cell r="A4781" t="str">
            <v>CVC8DC01</v>
          </cell>
          <cell r="B4781" t="str">
            <v>Oil containing pit with flap gate (cast iron) at oil pit inlet</v>
          </cell>
          <cell r="C4781" t="str">
            <v>Oil containing pit with flap gate</v>
          </cell>
        </row>
        <row r="4782">
          <cell r="A4782" t="str">
            <v>CVC8DC02</v>
          </cell>
          <cell r="B4782" t="str">
            <v>Foam water spray for transformer</v>
          </cell>
          <cell r="C4782" t="str">
            <v>Foam water spray for transformer</v>
          </cell>
        </row>
        <row r="4783">
          <cell r="A4783" t="str">
            <v>CVC8DC03</v>
          </cell>
          <cell r="B4783" t="str">
            <v>Oil Containing Pit with Steel Grating and Flap Gate (Stainless Steel) at Oil Pit Inlet</v>
          </cell>
          <cell r="C4783" t="str">
            <v>Oil Pit w/Grating &amp;Flap Gate (Stainless)</v>
          </cell>
        </row>
        <row r="4784">
          <cell r="A4784" t="str">
            <v>CVC8DC04</v>
          </cell>
          <cell r="B4784" t="str">
            <v>Flag Pole steel/fiberglass structure (8.00 m hight)</v>
          </cell>
          <cell r="C4784" t="str">
            <v>Flag Pole steel/fiberglass structure</v>
          </cell>
        </row>
        <row r="4785">
          <cell r="A4785" t="str">
            <v>CVC8DC05</v>
          </cell>
          <cell r="B4785" t="str">
            <v>RC Ladder</v>
          </cell>
          <cell r="C4785" t="str">
            <v>RC Ladder</v>
          </cell>
        </row>
        <row r="4786">
          <cell r="A4786" t="str">
            <v>CVC8EH01</v>
          </cell>
          <cell r="B4786" t="str">
            <v>Emergency generator set house</v>
          </cell>
          <cell r="C4786" t="str">
            <v>Emergency generator set house</v>
          </cell>
        </row>
        <row r="4787">
          <cell r="A4787" t="str">
            <v>CVC8FP01</v>
          </cell>
          <cell r="B4787" t="str">
            <v>Flag Pole (15.00m)</v>
          </cell>
          <cell r="C4787" t="str">
            <v>Flag Pole (15.00m)</v>
          </cell>
        </row>
        <row r="4788">
          <cell r="A4788" t="str">
            <v>CVC8GC01</v>
          </cell>
          <cell r="B4788" t="str">
            <v>existing to be removed</v>
          </cell>
          <cell r="C4788" t="str">
            <v>existing to be removed</v>
          </cell>
        </row>
        <row r="4789">
          <cell r="A4789" t="str">
            <v>CVC8GH01</v>
          </cell>
          <cell r="B4789" t="str">
            <v>Guard house</v>
          </cell>
          <cell r="C4789" t="str">
            <v>Guard house</v>
          </cell>
        </row>
        <row r="4790">
          <cell r="A4790" t="str">
            <v>CVC8HP01</v>
          </cell>
          <cell r="B4790" t="str">
            <v>Heliport</v>
          </cell>
          <cell r="C4790" t="str">
            <v>Heliport</v>
          </cell>
        </row>
        <row r="4791">
          <cell r="A4791" t="str">
            <v>CVC8MS01</v>
          </cell>
          <cell r="B4791" t="str">
            <v>Standard symbol and sign letters of substation</v>
          </cell>
          <cell r="C4791" t="str">
            <v>Standard symbol and sign letters</v>
          </cell>
        </row>
        <row r="4792">
          <cell r="A4792" t="str">
            <v>CVC8MS02</v>
          </cell>
          <cell r="B4792" t="str">
            <v>Site office</v>
          </cell>
          <cell r="C4792" t="str">
            <v>Site office</v>
          </cell>
        </row>
        <row r="4793">
          <cell r="A4793" t="str">
            <v>CVC8MS03</v>
          </cell>
          <cell r="B4793" t="str">
            <v>Oil pit with steel grating</v>
          </cell>
          <cell r="C4793" t="str">
            <v>Oil pit with steel grating</v>
          </cell>
        </row>
        <row r="4794">
          <cell r="A4794" t="str">
            <v>CVC8MS04</v>
          </cell>
          <cell r="B4794" t="str">
            <v>Landscape area</v>
          </cell>
          <cell r="C4794" t="str">
            <v>Landscape</v>
          </cell>
        </row>
        <row r="4795">
          <cell r="A4795" t="str">
            <v>CVC8MS05</v>
          </cell>
          <cell r="B4795" t="str">
            <v>Heavy truck bridge</v>
          </cell>
          <cell r="C4795" t="str">
            <v>Heavy truck bridge</v>
          </cell>
        </row>
        <row r="4796">
          <cell r="A4796" t="str">
            <v>CVC8MS06</v>
          </cell>
          <cell r="B4796" t="str">
            <v>Fire protection system</v>
          </cell>
          <cell r="C4796" t="str">
            <v>Fire protection system</v>
          </cell>
        </row>
        <row r="4797">
          <cell r="A4797" t="str">
            <v>CVC8MS07</v>
          </cell>
          <cell r="B4797" t="str">
            <v>GIS bushing guard</v>
          </cell>
          <cell r="C4797" t="str">
            <v>GIS bushing guard</v>
          </cell>
        </row>
        <row r="4798">
          <cell r="A4798" t="str">
            <v>CVC8MS08</v>
          </cell>
          <cell r="B4798" t="str">
            <v>เรือนแถวคนงาน</v>
          </cell>
          <cell r="C4798" t="str">
            <v>เรือนแถวคนงาน</v>
          </cell>
        </row>
        <row r="4799">
          <cell r="A4799" t="str">
            <v>CVC8MS09</v>
          </cell>
          <cell r="B4799" t="str">
            <v>RC. Slab for piling area</v>
          </cell>
          <cell r="C4799" t="str">
            <v>RC. Slab for piling area</v>
          </cell>
        </row>
        <row r="4800">
          <cell r="A4800" t="str">
            <v>CVC8MS10</v>
          </cell>
          <cell r="B4800" t="str">
            <v>Site preparation (Stripping ≥0.30 m and Recompacted soil ≥0.30 thk.)</v>
          </cell>
          <cell r="C4800" t="str">
            <v>Site preparation (Stripping ≥0.30 m)</v>
          </cell>
        </row>
        <row r="4801">
          <cell r="A4801" t="str">
            <v>CVC8MS11</v>
          </cell>
          <cell r="B4801" t="str">
            <v>Embankment for site preparation</v>
          </cell>
          <cell r="C4801" t="str">
            <v>Embankment site preparation</v>
          </cell>
        </row>
        <row r="4802">
          <cell r="A4802" t="str">
            <v>CVC8MS12</v>
          </cell>
          <cell r="B4802" t="str">
            <v>Stripping ≥0.30 m</v>
          </cell>
          <cell r="C4802" t="str">
            <v>Stripping ≥0.30 m</v>
          </cell>
        </row>
        <row r="4803">
          <cell r="A4803" t="str">
            <v>CVC8MS13</v>
          </cell>
          <cell r="B4803" t="str">
            <v>Sodding</v>
          </cell>
          <cell r="C4803" t="str">
            <v>Sodding</v>
          </cell>
        </row>
        <row r="4804">
          <cell r="A4804" t="str">
            <v>CVC8MS14</v>
          </cell>
          <cell r="B4804" t="str">
            <v>Fire Protection system for Transformer</v>
          </cell>
          <cell r="C4804" t="str">
            <v>Fire Protection system for Transformer</v>
          </cell>
        </row>
        <row r="4805">
          <cell r="A4805" t="str">
            <v>CVC8MS15</v>
          </cell>
          <cell r="B4805" t="str">
            <v>Fire Protection system for Shunt Reactor</v>
          </cell>
          <cell r="C4805" t="str">
            <v>Fire Protection system for Shunt Reactor</v>
          </cell>
        </row>
        <row r="4806">
          <cell r="A4806" t="str">
            <v>CVC8MS16</v>
          </cell>
          <cell r="B4806" t="str">
            <v>250 cu.m underground water tank with pump house</v>
          </cell>
          <cell r="C4806" t="str">
            <v xml:space="preserve">250 cu.m underground water tank </v>
          </cell>
        </row>
        <row r="4807">
          <cell r="A4807" t="str">
            <v>CVC8MS17</v>
          </cell>
          <cell r="B4807" t="str">
            <v>Sign board and letters of substation work</v>
          </cell>
          <cell r="C4807" t="str">
            <v>Sign board and letter of substation work</v>
          </cell>
        </row>
        <row r="4808">
          <cell r="A4808" t="str">
            <v>CVC8MS18</v>
          </cell>
          <cell r="B4808" t="str">
            <v>250 cu.m water tank for fire protection system</v>
          </cell>
          <cell r="C4808" t="str">
            <v>250 cu.m water tank for fire protection</v>
          </cell>
        </row>
        <row r="4809">
          <cell r="A4809" t="str">
            <v>CVC8OS01</v>
          </cell>
          <cell r="B4809" t="str">
            <v>Oil separator (Pile type)</v>
          </cell>
          <cell r="C4809" t="str">
            <v>Oil separator (Pile type)</v>
          </cell>
        </row>
        <row r="4810">
          <cell r="A4810" t="str">
            <v>CVC8OS02</v>
          </cell>
          <cell r="B4810" t="str">
            <v>Oil separator (Pad type)</v>
          </cell>
          <cell r="C4810" t="str">
            <v>Oil separator (Pad type)</v>
          </cell>
        </row>
        <row r="4811">
          <cell r="A4811" t="str">
            <v>CVC8OS03</v>
          </cell>
          <cell r="B4811" t="str">
            <v>Oil separator (Including piles)</v>
          </cell>
          <cell r="C4811" t="str">
            <v>Oil separator (Including piles)</v>
          </cell>
        </row>
        <row r="4812">
          <cell r="A4812" t="str">
            <v>CVC8PL01</v>
          </cell>
          <cell r="B4812" t="str">
            <v xml:space="preserve">RC. Pile  sq. 0.18 * 0.18 m </v>
          </cell>
          <cell r="C4812" t="str">
            <v xml:space="preserve">RC. Pile  sq. 0.18 * 0.18 m </v>
          </cell>
        </row>
        <row r="4813">
          <cell r="A4813" t="str">
            <v>CVC8PS01</v>
          </cell>
          <cell r="B4813" t="str">
            <v>Garage (5.50x17.50m)</v>
          </cell>
          <cell r="C4813" t="str">
            <v>Garage (5.50x17.50m)</v>
          </cell>
        </row>
        <row r="4814">
          <cell r="A4814" t="str">
            <v>CVC8PS02</v>
          </cell>
          <cell r="B4814" t="str">
            <v>Garage (5.50x12.00m)</v>
          </cell>
          <cell r="C4814" t="str">
            <v>Garage (5.50x12.00m)</v>
          </cell>
        </row>
        <row r="4815">
          <cell r="A4815" t="str">
            <v>CVC8PS03</v>
          </cell>
          <cell r="B4815" t="str">
            <v xml:space="preserve">Garage </v>
          </cell>
          <cell r="C4815" t="str">
            <v xml:space="preserve">Garage </v>
          </cell>
        </row>
        <row r="4816">
          <cell r="A4816" t="str">
            <v>CVC8RE01</v>
          </cell>
          <cell r="B4816" t="str">
            <v>Riprap gutter "b"=1.25m (Existing to be removed)</v>
          </cell>
          <cell r="C4816" t="str">
            <v>Riprap gutter "b"=1.25m, removed</v>
          </cell>
        </row>
        <row r="4817">
          <cell r="A4817" t="str">
            <v>CVC8RE02</v>
          </cell>
          <cell r="B4817" t="str">
            <v>Standard cable trench including  steel  cover  (Type"A"0.80m) (Existing to be removed)</v>
          </cell>
          <cell r="C4817" t="str">
            <v>Cable trench type "A" 0.8m, removed</v>
          </cell>
        </row>
        <row r="4818">
          <cell r="A4818" t="str">
            <v>CVC8RE03</v>
          </cell>
          <cell r="B4818" t="str">
            <v>Standard cable trench including steel  cover   (Type"A"0.60m) (Existing to be removed)</v>
          </cell>
          <cell r="C4818" t="str">
            <v>Cable trench type "A" 0.6m, removed</v>
          </cell>
        </row>
        <row r="4819">
          <cell r="A4819" t="str">
            <v>CVC8RE04</v>
          </cell>
          <cell r="B4819" t="str">
            <v>Lamp post foundation (Existing to be removed)</v>
          </cell>
          <cell r="C4819" t="str">
            <v>Lamp post found(Existing to be removed)</v>
          </cell>
        </row>
        <row r="4820">
          <cell r="A4820" t="str">
            <v>CVC8RE05</v>
          </cell>
          <cell r="B4820" t="str">
            <v>Anchor hook foundation, AH (Existing to be removed)</v>
          </cell>
          <cell r="C4820" t="str">
            <v>Anchor hook foundation, removed</v>
          </cell>
        </row>
        <row r="4821">
          <cell r="A4821" t="str">
            <v>CVC8RE06</v>
          </cell>
          <cell r="B4821" t="str">
            <v>Shield pole foundation, TOS (Existing to be removed)</v>
          </cell>
          <cell r="C4821" t="str">
            <v>Shield pole foundation, TOS, removed</v>
          </cell>
        </row>
        <row r="4822">
          <cell r="A4822" t="str">
            <v>CVC8RE07</v>
          </cell>
          <cell r="B4822" t="str">
            <v>Auxiliary take-off structure foundation, AT (Existing to be removed)</v>
          </cell>
          <cell r="C4822" t="str">
            <v>Aux. take-off foundation, AT, removed</v>
          </cell>
        </row>
        <row r="4823">
          <cell r="A4823" t="str">
            <v>CVC8RE08</v>
          </cell>
          <cell r="B4823" t="str">
            <v>115kV switch support structure foundation, S2-9 (Existing to be removed)</v>
          </cell>
          <cell r="C4823" t="str">
            <v>115kV switch supp. found., S2-9, removed</v>
          </cell>
        </row>
        <row r="4824">
          <cell r="A4824" t="str">
            <v>CVC8RE09</v>
          </cell>
          <cell r="B4824" t="str">
            <v>Instrument transformer support structure foundation (ES,ES1,2,ES2-1,ES2-2,ES2-3) (Existing to be removed)</v>
          </cell>
          <cell r="C4824" t="str">
            <v>Instru. tran. Supp. found., ESI, removed</v>
          </cell>
        </row>
        <row r="4825">
          <cell r="A4825" t="str">
            <v>CVC8RE10</v>
          </cell>
          <cell r="B4825" t="str">
            <v>115kV lighting arrester support structure foundation, LA2-1 (Existing to be removed)</v>
          </cell>
          <cell r="C4825" t="str">
            <v>115kV arr. supp. found., LA2-1, removed</v>
          </cell>
        </row>
        <row r="4826">
          <cell r="A4826" t="str">
            <v>CVC8RE11</v>
          </cell>
          <cell r="B4826" t="str">
            <v>115kV PT structure foundation, VT701 (Existing to be removed)</v>
          </cell>
          <cell r="C4826" t="str">
            <v>115kV PT structure found., VT701,removed</v>
          </cell>
        </row>
        <row r="4827">
          <cell r="A4827" t="str">
            <v>CVC8RE12</v>
          </cell>
          <cell r="B4827" t="str">
            <v>115kV bus support structure foundation, BS702 (Existing to be removed)</v>
          </cell>
          <cell r="C4827" t="str">
            <v>115kV bus supp. found., BS702, removed</v>
          </cell>
        </row>
        <row r="4828">
          <cell r="A4828" t="str">
            <v>CVC8RE13</v>
          </cell>
          <cell r="B4828" t="str">
            <v>115 kV Disconnecting switch support foundation (DS) Pad type (Existing to be removed)</v>
          </cell>
          <cell r="C4828" t="str">
            <v>115kV Disc. sw. sup. found. (DS) removed</v>
          </cell>
        </row>
        <row r="4829">
          <cell r="A4829" t="str">
            <v>CVC8RE24</v>
          </cell>
          <cell r="B4829" t="str">
            <v>115 kV Current transformer foundation (CT) Pad type (Existing to be removed)</v>
          </cell>
          <cell r="C4829" t="str">
            <v>115 kV Cur. Tran. found.(CT) removed</v>
          </cell>
        </row>
        <row r="4830">
          <cell r="A4830" t="str">
            <v>CVC8RE14</v>
          </cell>
          <cell r="B4830" t="str">
            <v>115 kV Take off structure foundation (TOS2) Pad type (Existing to be removed)</v>
          </cell>
          <cell r="C4830" t="str">
            <v>115kV Takeoff str. found. (TOS2) removed</v>
          </cell>
        </row>
        <row r="4831">
          <cell r="A4831" t="str">
            <v>CVC8RE15</v>
          </cell>
          <cell r="B4831" t="str">
            <v>22 kV Bus support, capacitor bank and circuit breaker foundation (BP4) Pad type (Existing to be removed)</v>
          </cell>
          <cell r="C4831" t="str">
            <v>22kV Bus,cap.,cir. found. (BP4) removed</v>
          </cell>
        </row>
        <row r="4832">
          <cell r="A4832" t="str">
            <v>CVC8RE16</v>
          </cell>
          <cell r="B4832" t="str">
            <v>22 kV Bus support structure foundation (BP2-4.1) Pad type (Existing to be removed)</v>
          </cell>
          <cell r="C4832" t="str">
            <v>22kV Bus sup. st. found. (BP2-4.1) rem.</v>
          </cell>
        </row>
        <row r="4833">
          <cell r="A4833" t="str">
            <v>CVC8RE17</v>
          </cell>
          <cell r="B4833" t="str">
            <v>22&amp;33 kV 2x3150 KVAR shunt capacitor-bank foundation (SC) Pad type (Existing to be removed)</v>
          </cell>
          <cell r="C4833" t="str">
            <v>22&amp;33kV 3150 KVAR sh. cap. fo. (SC) rem.</v>
          </cell>
        </row>
        <row r="4834">
          <cell r="A4834" t="str">
            <v>CVC8RE18</v>
          </cell>
          <cell r="B4834" t="str">
            <v>Metering structure foundation (MS3) Pad type (Existing to be removed)</v>
          </cell>
          <cell r="C4834" t="str">
            <v>Metering str. found. (MS3) rem.</v>
          </cell>
        </row>
        <row r="4835">
          <cell r="A4835" t="str">
            <v>CVC8RE19</v>
          </cell>
          <cell r="B4835" t="str">
            <v>22&amp;33 kV Circuit breaker foundation (22kVCB) Pad type (Existing to be removed)</v>
          </cell>
          <cell r="C4835" t="str">
            <v>22&amp;33kV Cir. br. found. (22kVCB) removed</v>
          </cell>
        </row>
        <row r="4836">
          <cell r="A4836" t="str">
            <v>CVC8RE20</v>
          </cell>
          <cell r="B4836" t="str">
            <v>230 kV Switch support structure foundation (S1-1A,S1-2A,S1-3,S1-4) (Existing to be removed)</v>
          </cell>
          <cell r="C4836" t="str">
            <v>230kV foun. (S1-1A,S1-2A,S1-3,S1-4) rem.</v>
          </cell>
        </row>
        <row r="4837">
          <cell r="A4837" t="str">
            <v>CVC8RE21</v>
          </cell>
          <cell r="B4837" t="str">
            <v xml:space="preserve">22 kV Circuit breaker foundation (CB3) (Existing to be removed) </v>
          </cell>
          <cell r="C4837" t="str">
            <v>22 kV Cir. breaker found. (CB3) removed</v>
          </cell>
        </row>
        <row r="4838">
          <cell r="A4838" t="str">
            <v>CVC8RE22</v>
          </cell>
          <cell r="B4838" t="str">
            <v>Removed existing building</v>
          </cell>
          <cell r="C4838" t="str">
            <v>Removed existing building</v>
          </cell>
        </row>
        <row r="4839">
          <cell r="A4839" t="str">
            <v>CVC8RF01</v>
          </cell>
          <cell r="B4839" t="str">
            <v>Concrete block with barbed wire fence (Pad type , Pile type)</v>
          </cell>
          <cell r="C4839" t="str">
            <v>Concrete block with barbed wire fence</v>
          </cell>
        </row>
        <row r="4840">
          <cell r="A4840" t="str">
            <v>CVC8RF02</v>
          </cell>
          <cell r="B4840" t="str">
            <v>Concrete block with wire mesh fence (Pad type , Pile type)</v>
          </cell>
          <cell r="C4840" t="str">
            <v>Concrete block with wire mesh fence</v>
          </cell>
        </row>
        <row r="4841">
          <cell r="A4841" t="str">
            <v>CVC8RF03</v>
          </cell>
          <cell r="B4841" t="str">
            <v>Foundation of fence and retaining wall (Pile type)</v>
          </cell>
          <cell r="C4841" t="str">
            <v>Fence and retaining wall Pile Type</v>
          </cell>
        </row>
        <row r="4842">
          <cell r="A4842" t="str">
            <v>CVC8RF04</v>
          </cell>
          <cell r="B4842" t="str">
            <v>Foundation of fence and retaining wall (Pad type)</v>
          </cell>
          <cell r="C4842" t="str">
            <v>Fence and retaining wall Pad Type</v>
          </cell>
        </row>
        <row r="4843">
          <cell r="A4843" t="str">
            <v>CVC8RF05</v>
          </cell>
          <cell r="B4843" t="str">
            <v>Concrete fence (Pile type)</v>
          </cell>
          <cell r="C4843" t="str">
            <v>Concrete fence (Pile Type)</v>
          </cell>
        </row>
        <row r="4844">
          <cell r="A4844" t="str">
            <v>CVC8RF06</v>
          </cell>
          <cell r="B4844" t="str">
            <v>Concrete fence (Pad type)</v>
          </cell>
          <cell r="C4844" t="str">
            <v>Concrete fence (Pad Type)</v>
          </cell>
        </row>
        <row r="4845">
          <cell r="A4845" t="str">
            <v>CVC8RF07</v>
          </cell>
          <cell r="B4845" t="str">
            <v>Guard rail</v>
          </cell>
          <cell r="C4845" t="str">
            <v>Guard rail</v>
          </cell>
        </row>
        <row r="4846">
          <cell r="A4846" t="str">
            <v>CVC8RF08</v>
          </cell>
          <cell r="B4846" t="str">
            <v xml:space="preserve">Reinforce concrete structure for support RC road and gutter </v>
          </cell>
          <cell r="C4846" t="str">
            <v>RC struc. for support RC road and gutter</v>
          </cell>
        </row>
        <row r="4847">
          <cell r="A4847" t="str">
            <v>CVC8SB01</v>
          </cell>
          <cell r="B4847" t="str">
            <v>Sign Board Structure &amp; foundation</v>
          </cell>
          <cell r="C4847" t="str">
            <v>Sign Board Structure &amp; foundation</v>
          </cell>
        </row>
        <row r="4848">
          <cell r="A4848" t="str">
            <v>CVC8SB02</v>
          </cell>
          <cell r="B4848" t="str">
            <v xml:space="preserve">Main entrance and signboard </v>
          </cell>
          <cell r="C4848" t="str">
            <v xml:space="preserve">Main entrance and signboard </v>
          </cell>
        </row>
        <row r="4849">
          <cell r="A4849" t="str">
            <v>CVC8SB03</v>
          </cell>
          <cell r="B4849" t="str">
            <v>Vertical signborad ( at entrance )</v>
          </cell>
          <cell r="C4849" t="str">
            <v>Vertical signborad ( at entrance )</v>
          </cell>
        </row>
        <row r="4850">
          <cell r="A4850" t="str">
            <v>CVC8SG01</v>
          </cell>
          <cell r="B4850" t="str">
            <v>Switchyard  entrance  gate (sliding  gate  with remote control , door phone and CCTV system)</v>
          </cell>
          <cell r="C4850" t="str">
            <v>Sliding  gate(remote&amp;door phone&amp;CCTV)</v>
          </cell>
        </row>
        <row r="4851">
          <cell r="A4851" t="str">
            <v>CVC8SG02</v>
          </cell>
          <cell r="B4851" t="str">
            <v>Stainless steel folding gate</v>
          </cell>
          <cell r="C4851" t="str">
            <v>Stainless steel folding gate</v>
          </cell>
        </row>
        <row r="4852">
          <cell r="A4852" t="str">
            <v>CVC8SG03</v>
          </cell>
          <cell r="B4852" t="str">
            <v>5.00 m. Sliding gate (Existing to be removed)</v>
          </cell>
          <cell r="C4852" t="str">
            <v>5.00 m.Sliding gate(Existing be removed)</v>
          </cell>
        </row>
        <row r="4853">
          <cell r="A4853" t="str">
            <v>CVC8SG04</v>
          </cell>
          <cell r="B4853" t="str">
            <v>Switch yard entrance gate (Sliding gate )</v>
          </cell>
          <cell r="C4853" t="str">
            <v>Switch yard entrance gate (Sliding gate)</v>
          </cell>
        </row>
        <row r="4854">
          <cell r="A4854" t="str">
            <v>CVC8SG05</v>
          </cell>
          <cell r="B4854" t="str">
            <v>Main entrance gate 8.00m width (sliding)</v>
          </cell>
          <cell r="C4854" t="str">
            <v>Main entrance gate 8.00m width (sliding)</v>
          </cell>
        </row>
        <row r="4855">
          <cell r="A4855" t="str">
            <v>CVC8SG06</v>
          </cell>
          <cell r="B4855" t="str">
            <v>6.00 m. Sliding gate (Existing to be removed and relocated)</v>
          </cell>
          <cell r="C4855" t="str">
            <v>6.00 m. Sliding gate (removed&amp;relocated)</v>
          </cell>
        </row>
        <row r="4856">
          <cell r="A4856" t="str">
            <v>CVC8SG07</v>
          </cell>
          <cell r="B4856" t="str">
            <v>Main entrance gate</v>
          </cell>
          <cell r="C4856" t="str">
            <v>Main entrance gate</v>
          </cell>
        </row>
        <row r="4857">
          <cell r="A4857" t="str">
            <v>CVC8ST01</v>
          </cell>
          <cell r="B4857" t="str">
            <v>RC. Slab bridge</v>
          </cell>
          <cell r="C4857" t="str">
            <v>RC. Slab bridge</v>
          </cell>
        </row>
        <row r="4858">
          <cell r="A4858" t="str">
            <v>CVC8TM01</v>
          </cell>
          <cell r="B4858" t="str">
            <v>Transmission line's office building</v>
          </cell>
          <cell r="C4858" t="str">
            <v>Transmission line's office building</v>
          </cell>
        </row>
        <row r="4859">
          <cell r="A4859" t="str">
            <v>CVC8US01</v>
          </cell>
          <cell r="B4859" t="str">
            <v>Duplex house</v>
          </cell>
          <cell r="C4859" t="str">
            <v>Duplex house</v>
          </cell>
        </row>
        <row r="4860">
          <cell r="A4860" t="str">
            <v>CVC8WH01</v>
          </cell>
          <cell r="B4860" t="str">
            <v>Warehouse (8.00 x 16.00m)</v>
          </cell>
          <cell r="C4860" t="str">
            <v>Warehouse (8.00 x 16.00m)</v>
          </cell>
        </row>
        <row r="4861">
          <cell r="A4861" t="str">
            <v>CVC8WH02</v>
          </cell>
          <cell r="B4861" t="str">
            <v xml:space="preserve">Warehouse (4.00 x 7.00m) </v>
          </cell>
          <cell r="C4861" t="str">
            <v xml:space="preserve">Warehouse (4.00 x 7.00m) </v>
          </cell>
        </row>
        <row r="4862">
          <cell r="A4862" t="str">
            <v>CVC8WH03</v>
          </cell>
          <cell r="B4862" t="str">
            <v>Warehouse (4.00*8.00 m)</v>
          </cell>
          <cell r="C4862" t="str">
            <v>Warehouse  (4.00*8.00 m)</v>
          </cell>
        </row>
        <row r="4863">
          <cell r="A4863" t="str">
            <v>CVC8WR01</v>
          </cell>
          <cell r="B4863" t="str">
            <v>Wheel  fire  extinguisher  (1*50 lbs) with  cabinet</v>
          </cell>
          <cell r="C4863" t="str">
            <v>Wheel fire extinguisher(1*50 kg)withcab.</v>
          </cell>
        </row>
        <row r="4864">
          <cell r="A4864" t="str">
            <v>CVC8WR02</v>
          </cell>
          <cell r="B4864" t="str">
            <v>Wheel  fire  extinguisher  (2*50 lbs) with  cabinet</v>
          </cell>
          <cell r="C4864" t="str">
            <v>Wheel fire extinguisher(2*50 kg)withcab.</v>
          </cell>
        </row>
        <row r="4865">
          <cell r="A4865" t="str">
            <v>CVC8WS-A</v>
          </cell>
          <cell r="B4865" t="str">
            <v>Warehouse (8.00 x 16.00m) with 5.0 ton overhead crane</v>
          </cell>
          <cell r="C4865" t="str">
            <v>Warehouse (8.00 x 16.00m) with 5.0T OHC</v>
          </cell>
        </row>
        <row r="4866">
          <cell r="A4866" t="str">
            <v>CVC8BH15</v>
          </cell>
          <cell r="B4866" t="str">
            <v>Bored hole for soil investigation  40 m depth/hole</v>
          </cell>
          <cell r="C4866" t="str">
            <v>Bored hole for soil invest.40m depth</v>
          </cell>
        </row>
        <row r="4867">
          <cell r="A4867" t="str">
            <v>CVC8RE23</v>
          </cell>
          <cell r="B4867" t="str">
            <v xml:space="preserve">Existing Concrete block with barbed wire fence to be removed </v>
          </cell>
          <cell r="C4867" t="str">
            <v>Existing Concrete block</v>
          </cell>
        </row>
        <row r="4868">
          <cell r="A4868" t="str">
            <v>CVC8SV01</v>
          </cell>
          <cell r="B4868" t="str">
            <v>RC. Slab for prevent weed in SVC area</v>
          </cell>
          <cell r="C4868" t="str">
            <v>RC. Slab for prevent weed in SVC area</v>
          </cell>
        </row>
        <row r="4869">
          <cell r="A4869" t="str">
            <v>CVC8SRT1</v>
          </cell>
          <cell r="B4869" t="str">
            <v>No Entry Sign Board</v>
          </cell>
          <cell r="C4869" t="str">
            <v>No Entry Sign Board</v>
          </cell>
        </row>
        <row r="4870">
          <cell r="A4870" t="str">
            <v>CVC8SG09</v>
          </cell>
          <cell r="B4870" t="str">
            <v>Switchyard Entrance Gate (sliding gate)</v>
          </cell>
          <cell r="C4870" t="str">
            <v>Switchyard Entrance Gate (sliding gate)</v>
          </cell>
        </row>
        <row r="4871">
          <cell r="A4871" t="str">
            <v>CVC8SG10</v>
          </cell>
          <cell r="B4871" t="str">
            <v>Main Entrance Gate 8.00m width (sliding gate with remote control, door phone and CCTV system)</v>
          </cell>
          <cell r="C4871" t="str">
            <v>Main Entrance Gate 8.00m width</v>
          </cell>
        </row>
        <row r="4872">
          <cell r="A4872" t="str">
            <v>CVC9WD01</v>
          </cell>
          <cell r="B4872" t="str">
            <v>Pipe sleeve GSP dia.6"  Class"B"</v>
          </cell>
          <cell r="C4872" t="str">
            <v>Pipe sleeve GSP dia.6"  Class"B"</v>
          </cell>
        </row>
        <row r="4873">
          <cell r="A4873" t="str">
            <v>CVC9DC01</v>
          </cell>
          <cell r="B4873" t="str">
            <v xml:space="preserve">Fire fighting pipe diameter 6" Black steel pipe (Seamless)  ASTM A53 Grade B SCH.40 (External coating with petrolatum tape and petroleum wax tape conforming to AWWA C-217 standard) </v>
          </cell>
          <cell r="C4873" t="str">
            <v>Fire fighting pipe diameter 6" (C-217)</v>
          </cell>
        </row>
        <row r="4874">
          <cell r="A4874" t="str">
            <v>CVC9DC02</v>
          </cell>
          <cell r="B4874" t="str">
            <v xml:space="preserve">Fire fighting pipe diameter 4" Black steel pipe (Seamless)  ASTM A53 Grade B SCH.40 (External coating with petrolatum tape and petroleum wax tape conforming to AWWA C-217 standard) </v>
          </cell>
          <cell r="C4874" t="str">
            <v>Fire fighting pipe diameter 4" (C-217)</v>
          </cell>
        </row>
        <row r="4875">
          <cell r="A4875" t="str">
            <v>CVC9DC03</v>
          </cell>
          <cell r="B4875" t="str">
            <v xml:space="preserve">Fire fighting pipe diameter 8" Black steel pipe (Seamless)  ASTM A53 Grade B SCH.40 (External coating with petrolatum tape and petroleum wax tape conforming to AWWA C-217 standard) </v>
          </cell>
          <cell r="C4875" t="str">
            <v>Fire fighting pipe diameter 8" (C-217)</v>
          </cell>
        </row>
        <row r="4876">
          <cell r="A4876" t="str">
            <v>CVC9DC04</v>
          </cell>
          <cell r="B4876" t="str">
            <v xml:space="preserve">Fire fighting pipe diameter 10" Black steel pipe (Seamless)  ASTM A53 Grade B SCH.40 (External coating with petrolatum tape and petroleum wax tape conforming to AWWA C-217 standard) </v>
          </cell>
          <cell r="C4876" t="str">
            <v>Fire fighting pipe diameter 10" (C-217)</v>
          </cell>
        </row>
        <row r="4877">
          <cell r="A4877" t="str">
            <v>CVC9DC05</v>
          </cell>
          <cell r="B4877" t="str">
            <v>Foam-water spray system for shunt reactor</v>
          </cell>
          <cell r="C4877" t="str">
            <v>Foam-water spray for shunt reactor</v>
          </cell>
        </row>
        <row r="4878">
          <cell r="A4878" t="str">
            <v>CVC9DC06</v>
          </cell>
          <cell r="B4878" t="str">
            <v>Liner heat detection system for shunt reactor</v>
          </cell>
          <cell r="C4878" t="str">
            <v>Liner heat detection for shunt reactor</v>
          </cell>
        </row>
        <row r="4879">
          <cell r="A4879" t="str">
            <v>CVC9DC07</v>
          </cell>
          <cell r="B4879" t="str">
            <v>Loop ring galvanized steel pipe and nozzles for foam-water spray system</v>
          </cell>
          <cell r="C4879" t="str">
            <v>Loop ring  gsp and nozzles</v>
          </cell>
        </row>
        <row r="4880">
          <cell r="A4880" t="str">
            <v>CVC9DC08</v>
          </cell>
          <cell r="B4880" t="str">
            <v>Foam water spray system</v>
          </cell>
          <cell r="C4880" t="str">
            <v>Foam water spray system</v>
          </cell>
        </row>
        <row r="4881">
          <cell r="A4881" t="str">
            <v>CVC9DC09</v>
          </cell>
          <cell r="B4881" t="str">
            <v>Fire protection system for transformer</v>
          </cell>
          <cell r="C4881" t="str">
            <v>Fire protection system for transformer</v>
          </cell>
        </row>
        <row r="4882">
          <cell r="A4882" t="str">
            <v>CVC9DC10</v>
          </cell>
          <cell r="B4882" t="str">
            <v>Fire protection system for shunt reactor</v>
          </cell>
          <cell r="C4882" t="str">
            <v>Fire protection system for shunt reactor</v>
          </cell>
        </row>
        <row r="4883">
          <cell r="A4883" t="str">
            <v>CVC9DC11</v>
          </cell>
          <cell r="B4883" t="str">
            <v>4.0" diameter stainless steel pipe for foam concentrate</v>
          </cell>
          <cell r="C4883" t="str">
            <v>4.0 "Stainless steel pipe - foam</v>
          </cell>
        </row>
        <row r="4884">
          <cell r="A4884" t="str">
            <v>CVC9DC12</v>
          </cell>
          <cell r="B4884" t="str">
            <v>Graphic annunciator A2</v>
          </cell>
          <cell r="C4884" t="str">
            <v>Graphic annunciator A2</v>
          </cell>
        </row>
        <row r="4885">
          <cell r="A4885" t="str">
            <v>CVC9DC13</v>
          </cell>
          <cell r="B4885" t="str">
            <v>Fire protection control panel</v>
          </cell>
          <cell r="C4885" t="str">
            <v>Fire protection control panel</v>
          </cell>
        </row>
        <row r="4886">
          <cell r="A4886" t="str">
            <v>CVC9DC14</v>
          </cell>
          <cell r="B4886" t="str">
            <v>Fire protection environmental monitoring system   ( please give detail and breakdown )</v>
          </cell>
          <cell r="C4886" t="str">
            <v>Fire environmental monitoring system</v>
          </cell>
        </row>
        <row r="4887">
          <cell r="A4887" t="str">
            <v>CVC9DC15</v>
          </cell>
          <cell r="B4887" t="str">
            <v>Fire fighting pipe diameter 4", Black and Hot-Dipped Zinc-Coated (Galvanized) Welded and Seamless Steel Pipe ASTM A795</v>
          </cell>
          <cell r="C4887" t="str">
            <v>Fire fighting pipe diameter 4" ASTM A795</v>
          </cell>
        </row>
        <row r="4888">
          <cell r="A4888" t="str">
            <v>CVC9DC16</v>
          </cell>
          <cell r="B4888" t="str">
            <v>Fire fighting pipe diameter 6", Black and Hot-Dipped Zinc-Coated (Galvanized) Welded and Seamless Steel Pipe ASTM A795</v>
          </cell>
          <cell r="C4888" t="str">
            <v>Fire fighting pipe diameter 6" ASTM A795</v>
          </cell>
        </row>
        <row r="4889">
          <cell r="A4889" t="str">
            <v>CVC9SV01</v>
          </cell>
          <cell r="B4889" t="str">
            <v>SVC. Fire protection system</v>
          </cell>
          <cell r="C4889" t="str">
            <v>SVC. Fire protection system</v>
          </cell>
        </row>
        <row r="4890">
          <cell r="A4890" t="str">
            <v>CVC9FP01</v>
          </cell>
          <cell r="B4890" t="str">
            <v>Fire Protection System ( Inert gas and detector for 115 kV Control Building)</v>
          </cell>
          <cell r="C4890" t="str">
            <v>(Inert gas and detector 115 kV Control)</v>
          </cell>
        </row>
        <row r="4891">
          <cell r="A4891" t="str">
            <v>CVC9FP02</v>
          </cell>
          <cell r="B4891" t="str">
            <v>Fire Protection System ( Inert gas and detector for 230/115 kV Control Building) (without Relay board)</v>
          </cell>
          <cell r="C4891" t="str">
            <v>(Inert gas  for 230/115 kV Control)</v>
          </cell>
        </row>
        <row r="4892">
          <cell r="A4892" t="str">
            <v>CVC9FP03</v>
          </cell>
          <cell r="B4892" t="str">
            <v>Fire Protection System (Inert gas and detector for 500 kV Control Building)</v>
          </cell>
          <cell r="C4892" t="str">
            <v xml:space="preserve"> (Inert gas for 500 kVControl)</v>
          </cell>
        </row>
        <row r="4893">
          <cell r="A4893" t="str">
            <v>CVC9FP04</v>
          </cell>
          <cell r="B4893" t="str">
            <v>Fire Protection System ( Inert gas and detector for 115 kV Control with Relay Building)</v>
          </cell>
          <cell r="C4893" t="str">
            <v>( Inertgas for 115 kVControl with Relay)</v>
          </cell>
        </row>
        <row r="4894">
          <cell r="A4894" t="str">
            <v>CVC9FP05</v>
          </cell>
          <cell r="B4894" t="str">
            <v>Fire Protection System (Inert gas and detector for 230 kV Control with Relay Building)</v>
          </cell>
          <cell r="C4894" t="str">
            <v xml:space="preserve">Inert gas for 230 kV Control with Relay </v>
          </cell>
        </row>
        <row r="4895">
          <cell r="A4895" t="str">
            <v>CVC9FP06</v>
          </cell>
          <cell r="B4895" t="str">
            <v>Fire Protection System (Inert gas and detector for 115 kV Control with 33 kV Switchgear building)</v>
          </cell>
          <cell r="C4895" t="str">
            <v xml:space="preserve"> Inert gas for 115 kV Control&amp;Switchgear</v>
          </cell>
        </row>
        <row r="4896">
          <cell r="A4896" t="str">
            <v>CVC9FP07</v>
          </cell>
          <cell r="B4896" t="str">
            <v>Fire Protection System ( Inert gas and detector for 115 kV GIS and Control Building)</v>
          </cell>
          <cell r="C4896" t="str">
            <v xml:space="preserve"> Inert gas  for 115 kV GIS and Control </v>
          </cell>
        </row>
        <row r="4897">
          <cell r="A4897" t="str">
            <v>CVC9FP08</v>
          </cell>
          <cell r="B4897" t="str">
            <v>Fire Protection System ( Inert gas and detector for 230 kV GIS and Control Building)</v>
          </cell>
          <cell r="C4897" t="str">
            <v xml:space="preserve"> Inert gas for 230 kV GIS and Control</v>
          </cell>
        </row>
        <row r="4898">
          <cell r="A4898" t="str">
            <v>CVC9FP09</v>
          </cell>
          <cell r="B4898" t="str">
            <v>Fire Protection System ( Inert gas and detector for 500 kV GIS and Control Building)</v>
          </cell>
          <cell r="C4898" t="str">
            <v xml:space="preserve"> Inert gas 500kV GIS and Control </v>
          </cell>
        </row>
        <row r="4899">
          <cell r="A4899" t="str">
            <v>CVC9FP10</v>
          </cell>
          <cell r="B4899" t="str">
            <v>Fire Protection System (detector for 115 kV GIS Building)</v>
          </cell>
          <cell r="C4899" t="str">
            <v>(detector for 115 kV GIS Building)</v>
          </cell>
        </row>
        <row r="4900">
          <cell r="A4900" t="str">
            <v>CVC9FP11</v>
          </cell>
          <cell r="B4900" t="str">
            <v>Fire Protection System (detector for 230 kV GIS Building)</v>
          </cell>
          <cell r="C4900" t="str">
            <v xml:space="preserve"> (detector for 230 kV GIS Building)</v>
          </cell>
        </row>
        <row r="4901">
          <cell r="A4901" t="str">
            <v>CVC9FP12</v>
          </cell>
          <cell r="B4901" t="str">
            <v>Fire Protection System (detector for 500 kV GIS Building)</v>
          </cell>
          <cell r="C4901" t="str">
            <v xml:space="preserve"> (detector for 500 kV GIS Building)</v>
          </cell>
        </row>
        <row r="4902">
          <cell r="A4902" t="str">
            <v>CVC9FP13</v>
          </cell>
          <cell r="B4902" t="str">
            <v>Fire Protection System (Inert gas and detector for 115 kV GIS and Relay Building)</v>
          </cell>
          <cell r="C4902" t="str">
            <v>Inertgas  for 115 kV GIS and Relay</v>
          </cell>
        </row>
        <row r="4903">
          <cell r="A4903" t="str">
            <v>CVC9FP14</v>
          </cell>
          <cell r="B4903" t="str">
            <v>Fire Protection System ( Inert gas and detector for 230 kV GIS and Relay Building)</v>
          </cell>
          <cell r="C4903" t="str">
            <v xml:space="preserve"> Inert gas for 230 kV GIS and Relay </v>
          </cell>
        </row>
        <row r="4904">
          <cell r="A4904" t="str">
            <v>CVC9FP15</v>
          </cell>
          <cell r="B4904" t="str">
            <v>Fire Protection System (Inert gas and detector for 500 kV GIS and Relay Building)</v>
          </cell>
          <cell r="C4904" t="str">
            <v>Inert gas  for 500 kV GIS and Relay</v>
          </cell>
        </row>
        <row r="4905">
          <cell r="A4905" t="str">
            <v>CVC9FP16</v>
          </cell>
          <cell r="B4905" t="str">
            <v>Fire Protection System ( Inert gas and detector for 115 kV Relay Building)</v>
          </cell>
          <cell r="C4905" t="str">
            <v>Inert gas and detector for 115 kV Relay</v>
          </cell>
        </row>
        <row r="4906">
          <cell r="A4906" t="str">
            <v>CVC9FP17</v>
          </cell>
          <cell r="B4906" t="str">
            <v>Fire Protection System (Inert gas and detector for 230 kV Relay Building)</v>
          </cell>
          <cell r="C4906" t="str">
            <v xml:space="preserve">Inert gas and detector for 230 kV Relay </v>
          </cell>
        </row>
        <row r="4907">
          <cell r="A4907" t="str">
            <v>CVC9FP18</v>
          </cell>
          <cell r="B4907" t="str">
            <v>Fire Protection System (Inert gas and detector for 500 kV Relay Building)</v>
          </cell>
          <cell r="C4907" t="str">
            <v xml:space="preserve">Inert gas and detector for 500 kV Relay </v>
          </cell>
        </row>
        <row r="4908">
          <cell r="A4908" t="str">
            <v>CVC9FP19</v>
          </cell>
          <cell r="B4908" t="str">
            <v>Fire Protection System (Inert gas and detector for 22/33 kV Switchgear Building)</v>
          </cell>
          <cell r="C4908" t="str">
            <v xml:space="preserve">Inert gas for 22/33kV Switchgear </v>
          </cell>
        </row>
        <row r="4909">
          <cell r="A4909" t="str">
            <v>CVC9FP20</v>
          </cell>
          <cell r="B4909" t="str">
            <v xml:space="preserve">Fire Protection System for Transformer </v>
          </cell>
          <cell r="C4909" t="str">
            <v xml:space="preserve">Fire Protection System for Transformer </v>
          </cell>
        </row>
        <row r="4910">
          <cell r="A4910" t="str">
            <v>CVC9FP21</v>
          </cell>
          <cell r="B4910" t="str">
            <v>Fire Protection System for switchyard ( please give detail and breakdown )</v>
          </cell>
          <cell r="C4910" t="str">
            <v xml:space="preserve">FPS for switchyard </v>
          </cell>
        </row>
        <row r="4911">
          <cell r="A4911" t="str">
            <v>CVC9FP22</v>
          </cell>
          <cell r="B4911" t="str">
            <v>Fire Protection System for transformer / shunt reactor ( please give detail and breakdown )</v>
          </cell>
          <cell r="C4911" t="str">
            <v>FPS for transformer / shunt reactor</v>
          </cell>
        </row>
        <row r="4912">
          <cell r="A4912" t="str">
            <v>CVC9FP23</v>
          </cell>
          <cell r="B4912" t="str">
            <v>Fire Protection System  for 115 kV Control Building  ( please give detail and breakdown )</v>
          </cell>
          <cell r="C4912" t="str">
            <v xml:space="preserve">FPS  for 115 kV Control Building </v>
          </cell>
        </row>
        <row r="4913">
          <cell r="A4913" t="str">
            <v>CVC9FP24</v>
          </cell>
          <cell r="B4913" t="str">
            <v>Fire Protection System  for 230 kV Control Building  ( please give detail and breakdown )</v>
          </cell>
          <cell r="C4913" t="str">
            <v>FPS for 230 kV Control Building</v>
          </cell>
        </row>
        <row r="4914">
          <cell r="A4914" t="str">
            <v>CVC9FP25</v>
          </cell>
          <cell r="B4914" t="str">
            <v>Fire Protection System  for 500 kV Control Building  ( please give detail and breakdown )</v>
          </cell>
          <cell r="C4914" t="str">
            <v>FPS for 500 kV Control Building</v>
          </cell>
        </row>
        <row r="4915">
          <cell r="A4915" t="str">
            <v>CVC9FP26</v>
          </cell>
          <cell r="B4915" t="str">
            <v>Fire Protection System  for 115 kV Control with Relay Building  ( please give detail and breakdown )</v>
          </cell>
          <cell r="C4915" t="str">
            <v xml:space="preserve">FPS for 115kV Control &amp;Relay Building </v>
          </cell>
        </row>
        <row r="4916">
          <cell r="A4916" t="str">
            <v>CVC9FP27</v>
          </cell>
          <cell r="B4916" t="str">
            <v>Fire Protection System  for 230 kV Control with Relay Building  ( please give detail and breakdown )</v>
          </cell>
          <cell r="C4916" t="str">
            <v xml:space="preserve">FPS for 230 kV Control &amp; Relay Building </v>
          </cell>
        </row>
        <row r="4917">
          <cell r="A4917" t="str">
            <v>CVC9FP28</v>
          </cell>
          <cell r="B4917" t="str">
            <v>Fire Protection System  for 115 kV Control with 33 kV Switchgear building  ( please give detail and breakdown )</v>
          </cell>
          <cell r="C4917" t="str">
            <v>FPS for115kV Control&amp;Switchgear building</v>
          </cell>
        </row>
        <row r="4918">
          <cell r="A4918" t="str">
            <v>CVC9FP29</v>
          </cell>
          <cell r="B4918" t="str">
            <v>Fire Protection System  for 115 kV GIS and Control Building  ( please give detail and breakdown )</v>
          </cell>
          <cell r="C4918" t="str">
            <v xml:space="preserve">FPS for 115 kV GIS and Control Building </v>
          </cell>
        </row>
        <row r="4919">
          <cell r="A4919" t="str">
            <v>CVC9FP30</v>
          </cell>
          <cell r="B4919" t="str">
            <v>Fire Protection System for 230 kV GIS and Control Building  ( please give detail and breakdown )</v>
          </cell>
          <cell r="C4919" t="str">
            <v xml:space="preserve">FPS for 230 kV GIS &amp;Control Building </v>
          </cell>
        </row>
        <row r="4920">
          <cell r="A4920" t="str">
            <v>CVC9FP31</v>
          </cell>
          <cell r="B4920" t="str">
            <v>Fire Protection System for 500 kV GIS and Control Building  ( please give detail and breakdown )</v>
          </cell>
          <cell r="C4920" t="str">
            <v>FPSfor 500 kV GIS &amp;Control Building</v>
          </cell>
        </row>
        <row r="4921">
          <cell r="A4921" t="str">
            <v>CVC9FP32</v>
          </cell>
          <cell r="B4921" t="str">
            <v>Fire Protection System  for 115 kV GIS Building  ( please give detail and breakdown )</v>
          </cell>
          <cell r="C4921" t="str">
            <v>FPS for 115 kV GIS Building</v>
          </cell>
        </row>
        <row r="4922">
          <cell r="A4922" t="str">
            <v>CVC9FP33</v>
          </cell>
          <cell r="B4922" t="str">
            <v>Fire Protection System  for 230 kV GIS Building ( please give detail and breakdown )</v>
          </cell>
          <cell r="C4922" t="str">
            <v>FPS  for 230 kV GIS Building</v>
          </cell>
        </row>
        <row r="4923">
          <cell r="A4923" t="str">
            <v>CVC9FP34</v>
          </cell>
          <cell r="B4923" t="str">
            <v>Fire Protection System  for 500 kV GIS Building  ( please give detail and breakdown )</v>
          </cell>
          <cell r="C4923" t="str">
            <v>FPS for 500 kV GIS Building</v>
          </cell>
        </row>
        <row r="4924">
          <cell r="A4924" t="str">
            <v>CVC9FP35</v>
          </cell>
          <cell r="B4924" t="str">
            <v>Fire Protection System  for 115 kV GIS and Relay Building  ( please give detail and breakdown )</v>
          </cell>
          <cell r="C4924" t="str">
            <v xml:space="preserve">FPS for 115 kV GIS &amp;Relay Building </v>
          </cell>
        </row>
        <row r="4925">
          <cell r="A4925" t="str">
            <v>CVC9FP36</v>
          </cell>
          <cell r="B4925" t="str">
            <v>Fire Protection System  for 230 kV GIS and Relay Building  ( please give detail and breakdown )</v>
          </cell>
          <cell r="C4925" t="str">
            <v xml:space="preserve">FPS for 230 kV GIS &amp;Relay Building </v>
          </cell>
        </row>
        <row r="4926">
          <cell r="A4926" t="str">
            <v>CVC9FP37</v>
          </cell>
          <cell r="B4926" t="str">
            <v>Fire Protection System  for 500 kV GIS and Relay Building  ( please give detail and breakdown )</v>
          </cell>
          <cell r="C4926" t="str">
            <v>FPS for 500 kV GIS &amp; Relay Building</v>
          </cell>
        </row>
        <row r="4927">
          <cell r="A4927" t="str">
            <v>CVC9FP38</v>
          </cell>
          <cell r="B4927" t="str">
            <v>Fire Protection System  for 115 kV Relay Building  ( please give detail and breakdown )</v>
          </cell>
          <cell r="C4927" t="str">
            <v xml:space="preserve">FPS for 115 kV Relay Building </v>
          </cell>
        </row>
        <row r="4928">
          <cell r="A4928" t="str">
            <v>CVC9FP39</v>
          </cell>
          <cell r="B4928" t="str">
            <v>Fire Protection System  for 230 kV Relay Building  ( please give detail and breakdown )</v>
          </cell>
          <cell r="C4928" t="str">
            <v xml:space="preserve">FPS for 230 kV Relay Building </v>
          </cell>
        </row>
        <row r="4929">
          <cell r="A4929" t="str">
            <v>CVC9FP40</v>
          </cell>
          <cell r="B4929" t="str">
            <v>Fire Protection System for 500 kV Relay Building  ( please give detail and breakdown )</v>
          </cell>
          <cell r="C4929" t="str">
            <v xml:space="preserve">FPS for 500 kV Relay Building </v>
          </cell>
        </row>
        <row r="4930">
          <cell r="A4930" t="str">
            <v>CVC9FP41</v>
          </cell>
          <cell r="B4930" t="str">
            <v>Fire Protection System  for 22/33 kV Switchgear Building  ( please give detail and breakdown )</v>
          </cell>
          <cell r="C4930" t="str">
            <v xml:space="preserve">FPS  for 22/33 kV Switchgear Building </v>
          </cell>
        </row>
        <row r="4931">
          <cell r="A4931" t="str">
            <v>CVC9FP42</v>
          </cell>
          <cell r="B4931" t="str">
            <v>Fire Protection System  for 230 kV SVC Building  ( please give detail and breakdown )</v>
          </cell>
          <cell r="C4931" t="str">
            <v xml:space="preserve">FPS for 230 kV SVC Building </v>
          </cell>
        </row>
        <row r="4932">
          <cell r="A4932" t="str">
            <v>CVC9FP43</v>
          </cell>
          <cell r="B4932" t="str">
            <v xml:space="preserve">Inert Gas Building </v>
          </cell>
          <cell r="C4932" t="str">
            <v xml:space="preserve">Inert Gas Building </v>
          </cell>
        </row>
        <row r="4933">
          <cell r="A4933" t="str">
            <v>CVC9FP44</v>
          </cell>
          <cell r="B4933" t="str">
            <v>Fire Protection System  for existing 230 kV Relay Building  ( please give detail and breakdown )</v>
          </cell>
          <cell r="C4933" t="str">
            <v xml:space="preserve">FPS for existing 230 kV Relay Building </v>
          </cell>
        </row>
        <row r="4934">
          <cell r="A4934" t="str">
            <v>CVC5DC45</v>
          </cell>
          <cell r="B4934" t="str">
            <v>Foam house and accessories</v>
          </cell>
          <cell r="C4934" t="str">
            <v>Foam house and accessories</v>
          </cell>
        </row>
        <row r="4935">
          <cell r="A4935" t="str">
            <v>CVC9DC17</v>
          </cell>
          <cell r="B4935" t="str">
            <v>Fire fighting pipe diameter 4" High Density Polyethylene (HDPE) pipe, PN20, PE100</v>
          </cell>
          <cell r="C4935" t="str">
            <v>Fire fighting pipe 4"  (HDPE)PN20, PE100</v>
          </cell>
        </row>
        <row r="4936">
          <cell r="A4936" t="str">
            <v>CVC9DC18</v>
          </cell>
          <cell r="B4936" t="str">
            <v>Fire fighting pipe diameter 6" High Density Polyethylene (HDPE) pipe, PN20, PE100</v>
          </cell>
          <cell r="C4936" t="str">
            <v>Fire fighting pipe 6"(HDPE)PN20, PE100</v>
          </cell>
        </row>
        <row r="4937">
          <cell r="A4937" t="str">
            <v>CVC9DC19</v>
          </cell>
          <cell r="B4937" t="str">
            <v>Fire fighting pipe diameter 8" High Density Polyethylene (HDPE) pipe, PN20, PE100</v>
          </cell>
          <cell r="C4937" t="str">
            <v>Fire fighting pipe 8"(HDPE)PN20, PE100</v>
          </cell>
        </row>
        <row r="4938">
          <cell r="A4938" t="str">
            <v>CVC9DC20</v>
          </cell>
          <cell r="B4938" t="str">
            <v>Fire fighting pipe diameter 10" High Density Polyethylene (HDPE) pipe, PN20, PE100</v>
          </cell>
          <cell r="C4938" t="str">
            <v>Fire fighting pipe 10"(HDPE)PN20, PE100</v>
          </cell>
        </row>
        <row r="4939">
          <cell r="A4939" t="str">
            <v>CVC9DC21</v>
          </cell>
          <cell r="B4939" t="str">
            <v>Replacement work of existing fire pump system</v>
          </cell>
          <cell r="C4939" t="str">
            <v xml:space="preserve">Replacement work of existing fire pump </v>
          </cell>
        </row>
        <row r="4940">
          <cell r="A4940" t="str">
            <v>CVC9FP45</v>
          </cell>
          <cell r="B4940" t="str">
            <v>Fire Protection System for transformer / shunt reactor ( please give detail and breakdown )</v>
          </cell>
          <cell r="C4940" t="str">
            <v xml:space="preserve">Fire Protection System for transformer </v>
          </cell>
        </row>
        <row r="4941">
          <cell r="A4941" t="str">
            <v>CVC9DC22</v>
          </cell>
          <cell r="B4941" t="str">
            <v>Fire protection environmental monitoring system for 115 kV GIS and Relay Building ( please give detail and breakdown )</v>
          </cell>
          <cell r="C4941" t="str">
            <v xml:space="preserve">FP environmental 115 kV GIS and Relay </v>
          </cell>
        </row>
        <row r="4942">
          <cell r="A4942" t="str">
            <v>CVC9DC23</v>
          </cell>
          <cell r="B4942" t="str">
            <v>Fire protection environmental monitoring system for 230 kV GIS and Relay Building ( please give detail and breakdown )</v>
          </cell>
          <cell r="C4942" t="str">
            <v xml:space="preserve">FP environmental 230 kV GIS and Relay </v>
          </cell>
        </row>
        <row r="4943">
          <cell r="A4943" t="str">
            <v>CVC9DC24</v>
          </cell>
          <cell r="B4943" t="str">
            <v>Fire protection environmental monitoring system for 500 kV GIS and Relay Building ( please give detail and breakdown )</v>
          </cell>
          <cell r="C4943" t="str">
            <v xml:space="preserve">Fp environmental 500 kV GIS and Relay </v>
          </cell>
        </row>
        <row r="4944">
          <cell r="A4944" t="str">
            <v>CVC9DC25</v>
          </cell>
          <cell r="B4944" t="str">
            <v>Fire protection environmental monitoring system for 115 kV GIS Building ( please give detail and breakdown )</v>
          </cell>
          <cell r="C4944" t="str">
            <v>FP environmental 115 kV GIS</v>
          </cell>
        </row>
        <row r="4945">
          <cell r="A4945" t="str">
            <v>CVC9DC26</v>
          </cell>
          <cell r="B4945" t="str">
            <v>Fire protection environmental monitoring system for 230 kV GIS Building ( please give detail and breakdown )</v>
          </cell>
          <cell r="C4945" t="str">
            <v>FP environmental 230 kV GIS</v>
          </cell>
        </row>
        <row r="4946">
          <cell r="A4946" t="str">
            <v>CVC9DC27</v>
          </cell>
          <cell r="B4946" t="str">
            <v>Fire protection environmental monitoring system for 500 kV GIS Building ( please give detail and breakdown )</v>
          </cell>
          <cell r="C4946" t="str">
            <v xml:space="preserve">FP environmental  500 kV GIS </v>
          </cell>
        </row>
        <row r="4947">
          <cell r="A4947" t="str">
            <v>CVC9DC28</v>
          </cell>
          <cell r="B4947" t="str">
            <v>Fire protection environmental monitoring system for 115 kV Relay Building ( please give detail and breakdown )</v>
          </cell>
          <cell r="C4947" t="str">
            <v xml:space="preserve">FP environmental 115 kV Relay </v>
          </cell>
        </row>
        <row r="4948">
          <cell r="A4948" t="str">
            <v>CVC9DC29</v>
          </cell>
          <cell r="B4948" t="str">
            <v>Fire protection environmental monitoring system for 230 kV Relay Building ( please give detail and breakdown )</v>
          </cell>
          <cell r="C4948" t="str">
            <v>FP environmental  230 kV Relay</v>
          </cell>
        </row>
        <row r="4949">
          <cell r="A4949" t="str">
            <v>CVC9DC30</v>
          </cell>
          <cell r="B4949" t="str">
            <v>Fire protection environmental monitoring system for 500 kV Relay Building ( please give detail and breakdown )</v>
          </cell>
          <cell r="C4949" t="str">
            <v xml:space="preserve">FP environmental  500 kV Relay </v>
          </cell>
        </row>
        <row r="4950">
          <cell r="A4950" t="str">
            <v>CVC9DC31</v>
          </cell>
          <cell r="B4950" t="str">
            <v>Bladder tank proportioning system and components ( please give detail and breakdown )</v>
          </cell>
          <cell r="C4950" t="str">
            <v>Bladder tank proportioning and component</v>
          </cell>
        </row>
        <row r="4951">
          <cell r="A4951" t="str">
            <v>CVC9FP46</v>
          </cell>
          <cell r="B4951" t="str">
            <v>Fire protection system for containers: aspirated smoke detector system (each compartment addressable, if any); IG-100 total flood system; fire alarm system (please give detail and breakdown)</v>
          </cell>
          <cell r="C4951" t="str">
            <v>FPS for containers</v>
          </cell>
        </row>
        <row r="4952">
          <cell r="A4952" t="str">
            <v>CVC9DC32</v>
          </cell>
          <cell r="B4952" t="str">
            <v>Fire Protection System for 115/230 kV Control Building (please give detail and breakdown)</v>
          </cell>
          <cell r="C4952" t="str">
            <v xml:space="preserve">FPS for 115/230 kV Control </v>
          </cell>
        </row>
        <row r="4953">
          <cell r="A4953" t="str">
            <v>CVC9DC33</v>
          </cell>
          <cell r="B4953" t="str">
            <v>Graphic annunciator A1 (for Outdoor Fire Protection System)</v>
          </cell>
          <cell r="C4953" t="str">
            <v>Graphic A1 (Outdoor Fire Protection)</v>
          </cell>
        </row>
        <row r="4954">
          <cell r="A4954" t="str">
            <v>CVC9DC34</v>
          </cell>
          <cell r="B4954" t="str">
            <v>Fire protection environmental monitoring system for containers ( please give detail and breakdown )</v>
          </cell>
          <cell r="C4954" t="str">
            <v>FP environmental containers</v>
          </cell>
        </row>
        <row r="4955">
          <cell r="A4955" t="str">
            <v>CVC9DC35</v>
          </cell>
          <cell r="B4955" t="str">
            <v>Cosumable materials for fire protection system</v>
          </cell>
          <cell r="C4955" t="str">
            <v xml:space="preserve">Cosumable materials </v>
          </cell>
        </row>
        <row r="4956">
          <cell r="A4956" t="str">
            <v>CVC9DC36</v>
          </cell>
          <cell r="B4956" t="str">
            <v>Sound Proof system for fire pump house</v>
          </cell>
          <cell r="C4956" t="str">
            <v>Sound Proof system for fire pump house</v>
          </cell>
        </row>
        <row r="4957">
          <cell r="A4957" t="str">
            <v>CVC9WR01</v>
          </cell>
          <cell r="B4957" t="str">
            <v xml:space="preserve">Wheel  fire  extinguisher  (1*50 lbs) </v>
          </cell>
          <cell r="C4957" t="str">
            <v xml:space="preserve">Wheel  fire  extinguisher  (1*50 lbs) </v>
          </cell>
        </row>
        <row r="4958">
          <cell r="A4958" t="str">
            <v>CVC9WR02</v>
          </cell>
          <cell r="B4958" t="str">
            <v>Cabinet for Wheel  fire  extinguisher</v>
          </cell>
          <cell r="C4958" t="str">
            <v>Cabinet for Wheel  fire  extinguisher</v>
          </cell>
        </row>
        <row r="4959">
          <cell r="A4959" t="str">
            <v>CVC3FT16</v>
          </cell>
          <cell r="B4959" t="str">
            <v>Portable fire extinguisher (Dry Chemical)</v>
          </cell>
          <cell r="C4959" t="str">
            <v>Portable fire extinguisher(Dry Chemical)</v>
          </cell>
        </row>
        <row r="4960">
          <cell r="A4960" t="str">
            <v>CVC3FT17</v>
          </cell>
          <cell r="B4960" t="str">
            <v>Portable fire extinguisher ( ABC ; 10 lbs )</v>
          </cell>
          <cell r="C4960" t="str">
            <v>Portable fire extinguisher(ABC ; 10 lbs)</v>
          </cell>
        </row>
        <row r="4968">
          <cell r="A4968" t="str">
            <v>SS9TS1</v>
          </cell>
          <cell r="B4968" t="str">
            <v>500 kV transformer structure column (1B-2)</v>
          </cell>
          <cell r="C4968" t="str">
            <v>500kV Tx. structure column (1B-2)</v>
          </cell>
        </row>
        <row r="4969">
          <cell r="A4969" t="str">
            <v>SS8DL1</v>
          </cell>
          <cell r="B4969" t="str">
            <v>230 kV detour line tower type WSA</v>
          </cell>
          <cell r="C4969" t="str">
            <v>230kV detour line tower (WSA), H=22 m</v>
          </cell>
        </row>
        <row r="4970">
          <cell r="A4970" t="str">
            <v>SS8TS1</v>
          </cell>
          <cell r="B4970" t="str">
            <v>230 kV take-off structure (TS801)</v>
          </cell>
          <cell r="C4970" t="str">
            <v>230kV take-off (TS801)</v>
          </cell>
        </row>
        <row r="4971">
          <cell r="A4971" t="str">
            <v>SS8TS2</v>
          </cell>
          <cell r="B4971" t="str">
            <v>230 kV take-off structure (TS802)</v>
          </cell>
          <cell r="C4971" t="str">
            <v>230 kV take-off (TS802)</v>
          </cell>
        </row>
        <row r="4972">
          <cell r="A4972" t="str">
            <v>SS8TS4</v>
          </cell>
          <cell r="B4972" t="str">
            <v>230 kV take-off structure (TS804)</v>
          </cell>
          <cell r="C4972" t="str">
            <v>230kV take-off (TS804)</v>
          </cell>
        </row>
        <row r="4973">
          <cell r="A4973" t="str">
            <v>SS8TSA</v>
          </cell>
          <cell r="B4973" t="str">
            <v>230 kV take-off structure (TOS1-2)</v>
          </cell>
          <cell r="C4973" t="str">
            <v>230kV take-off (TOS1-2)</v>
          </cell>
        </row>
        <row r="4974">
          <cell r="A4974" t="str">
            <v>SS8TSF</v>
          </cell>
          <cell r="B4974" t="str">
            <v>230 kV take-off structure (TOS1)</v>
          </cell>
          <cell r="C4974" t="str">
            <v>230kV take-off (TOS1), Dwg. 3052</v>
          </cell>
        </row>
        <row r="4975">
          <cell r="A4975" t="str">
            <v>SS8TSG</v>
          </cell>
          <cell r="B4975" t="str">
            <v>230 kV take-off structure (TOS1-1)</v>
          </cell>
          <cell r="C4975" t="str">
            <v>230kV take-off (TOS1-1)</v>
          </cell>
        </row>
        <row r="4976">
          <cell r="A4976" t="str">
            <v>SS8TSH</v>
          </cell>
          <cell r="B4976" t="str">
            <v>230 kV take-off structure (TOS8-1)</v>
          </cell>
          <cell r="C4976" t="str">
            <v>230kV take-off (TOS8-1)</v>
          </cell>
        </row>
        <row r="4977">
          <cell r="A4977" t="str">
            <v>SS8TSI</v>
          </cell>
          <cell r="B4977" t="str">
            <v>230 kV take-off structure (TS8-1)</v>
          </cell>
          <cell r="C4977" t="str">
            <v>230kV take-off (TS8-1)</v>
          </cell>
        </row>
        <row r="4978">
          <cell r="A4978" t="str">
            <v>SS8TSJ</v>
          </cell>
          <cell r="B4978" t="str">
            <v>230 kV take-off structure (TOS1)</v>
          </cell>
          <cell r="C4978" t="str">
            <v>230kV take-off (TOS1), Dwg. MT/3052</v>
          </cell>
        </row>
        <row r="4979">
          <cell r="A4979" t="str">
            <v>SS8TSL</v>
          </cell>
          <cell r="B4979" t="str">
            <v>230 kV take-off structure (C1)</v>
          </cell>
          <cell r="C4979" t="str">
            <v>230kV take-off (C1), Dwg. 37412-C-4.1A</v>
          </cell>
        </row>
        <row r="4980">
          <cell r="A4980" t="str">
            <v>SS7TS1</v>
          </cell>
          <cell r="B4980" t="str">
            <v>115 kV take-off structure (TS701)</v>
          </cell>
          <cell r="C4980" t="str">
            <v>115kV take-off (TS701)</v>
          </cell>
        </row>
        <row r="4981">
          <cell r="A4981" t="str">
            <v>SS7TS2</v>
          </cell>
          <cell r="B4981" t="str">
            <v>115 kV take-off structure (TS702)</v>
          </cell>
          <cell r="C4981" t="str">
            <v>115kV take-off (TS702)</v>
          </cell>
        </row>
        <row r="4982">
          <cell r="A4982" t="str">
            <v>SS7TS3</v>
          </cell>
          <cell r="B4982" t="str">
            <v>115 kV take-off structure (TS703)</v>
          </cell>
          <cell r="C4982" t="str">
            <v>115kV take-off (TS703)</v>
          </cell>
        </row>
        <row r="4983">
          <cell r="A4983" t="str">
            <v>SS7TS4</v>
          </cell>
          <cell r="B4983" t="str">
            <v>115 kV take-off structure</v>
          </cell>
          <cell r="C4983" t="str">
            <v>115 kV take-off</v>
          </cell>
        </row>
        <row r="4984">
          <cell r="A4984" t="str">
            <v>SS6TSA</v>
          </cell>
          <cell r="B4984" t="str">
            <v>69 kV take-off structure (TOS6-1)</v>
          </cell>
          <cell r="C4984" t="str">
            <v>69kV take-off (TOS6-1)</v>
          </cell>
        </row>
        <row r="4985">
          <cell r="A4985" t="str">
            <v>SS6TSB</v>
          </cell>
          <cell r="B4985" t="str">
            <v>69 kV take-off structure (TOS6-2)</v>
          </cell>
          <cell r="C4985" t="str">
            <v>69kV take-off (TOS6-2)</v>
          </cell>
        </row>
        <row r="4986">
          <cell r="A4986" t="str">
            <v>SS9BB1</v>
          </cell>
          <cell r="B4986" t="str">
            <v>500 kV transformer structure beam (1B-2)</v>
          </cell>
          <cell r="C4986" t="str">
            <v>500kV Tx. structure beam (1B-2)</v>
          </cell>
        </row>
        <row r="4987">
          <cell r="A4987" t="str">
            <v>SS8BB1</v>
          </cell>
          <cell r="B4987" t="str">
            <v>230 kV beam (BB801)</v>
          </cell>
          <cell r="C4987" t="str">
            <v>230kV beam (BB801)</v>
          </cell>
        </row>
        <row r="4988">
          <cell r="A4988" t="str">
            <v>SS8BB2</v>
          </cell>
          <cell r="B4988" t="str">
            <v>230 kV beam (BB802)</v>
          </cell>
          <cell r="C4988" t="str">
            <v>230kV beam (BB802)</v>
          </cell>
        </row>
        <row r="4989">
          <cell r="A4989" t="str">
            <v>SS8BBA</v>
          </cell>
          <cell r="B4989" t="str">
            <v>230 kV beam (B1-2)</v>
          </cell>
          <cell r="C4989" t="str">
            <v>230kV beam (B1-2)</v>
          </cell>
        </row>
        <row r="4990">
          <cell r="A4990" t="str">
            <v>SS8BBH</v>
          </cell>
          <cell r="B4990" t="str">
            <v>230 kV beam (B2-1)</v>
          </cell>
          <cell r="C4990" t="str">
            <v>230kV beam (B2-1)</v>
          </cell>
        </row>
        <row r="4991">
          <cell r="A4991" t="str">
            <v>SS8BBI</v>
          </cell>
          <cell r="B4991" t="str">
            <v>230 kV beam (B2-2)</v>
          </cell>
          <cell r="C4991" t="str">
            <v>230kV beam (B2-2)</v>
          </cell>
        </row>
        <row r="4992">
          <cell r="A4992" t="str">
            <v>SS8BBJ</v>
          </cell>
          <cell r="B4992" t="str">
            <v>230 kV beam (B1)</v>
          </cell>
          <cell r="C4992" t="str">
            <v>230kV beam (B1)</v>
          </cell>
        </row>
        <row r="4993">
          <cell r="A4993" t="str">
            <v>SS8BBK</v>
          </cell>
          <cell r="B4993" t="str">
            <v>230 kV beam (B1) 13.00 m</v>
          </cell>
          <cell r="C4993" t="str">
            <v>230kV beam (B1) 13 m</v>
          </cell>
        </row>
        <row r="4994">
          <cell r="A4994" t="str">
            <v>SS8BBL</v>
          </cell>
          <cell r="B4994" t="str">
            <v>230 kV beam (B)</v>
          </cell>
          <cell r="C4994" t="str">
            <v>230kV beam (B)</v>
          </cell>
        </row>
        <row r="4995">
          <cell r="A4995" t="str">
            <v>SS8BBM</v>
          </cell>
          <cell r="B4995" t="str">
            <v>230 kV beam (B1) 14.80 m</v>
          </cell>
          <cell r="C4995" t="str">
            <v>230kV beam (B1) 14.80 m</v>
          </cell>
        </row>
        <row r="4996">
          <cell r="A4996" t="str">
            <v>SS8BBO</v>
          </cell>
          <cell r="B4996" t="str">
            <v>230 kV beam (B1)</v>
          </cell>
          <cell r="C4996" t="str">
            <v>230kV beam (B1), Dwg. 37412-C-4.1B</v>
          </cell>
        </row>
        <row r="4997">
          <cell r="A4997" t="str">
            <v>SS7BB1</v>
          </cell>
          <cell r="B4997" t="str">
            <v>115 kV beam (BB701)</v>
          </cell>
          <cell r="C4997" t="str">
            <v>115kV beam (BB701)</v>
          </cell>
        </row>
        <row r="4998">
          <cell r="A4998" t="str">
            <v>SS7BB2</v>
          </cell>
          <cell r="B4998" t="str">
            <v>115 kV beam (BB702)</v>
          </cell>
          <cell r="C4998" t="str">
            <v>115kV beam (BB702)</v>
          </cell>
        </row>
        <row r="4999">
          <cell r="A4999" t="str">
            <v>SS7BB3</v>
          </cell>
          <cell r="B4999" t="str">
            <v>115 kV beam (BB703)</v>
          </cell>
          <cell r="C4999" t="str">
            <v>115kV beam (BB703)</v>
          </cell>
        </row>
        <row r="5000">
          <cell r="A5000" t="str">
            <v>SS7BBA</v>
          </cell>
          <cell r="B5000" t="str">
            <v>115 kV beam (B1)</v>
          </cell>
          <cell r="C5000" t="str">
            <v>115 kV beam (B1)</v>
          </cell>
        </row>
        <row r="5001">
          <cell r="A5001" t="str">
            <v>SS7BBB</v>
          </cell>
          <cell r="B5001" t="str">
            <v>115 kV beam (B2)</v>
          </cell>
          <cell r="C5001" t="str">
            <v>115 kV beam (B2)</v>
          </cell>
        </row>
        <row r="5002">
          <cell r="A5002" t="str">
            <v>SS7BBC</v>
          </cell>
          <cell r="B5002" t="str">
            <v>115 kV beam</v>
          </cell>
          <cell r="C5002" t="str">
            <v>115 kV beam</v>
          </cell>
        </row>
        <row r="5003">
          <cell r="A5003" t="str">
            <v>SS6BBA</v>
          </cell>
          <cell r="B5003" t="str">
            <v>69 kV beam (B1-1)</v>
          </cell>
          <cell r="C5003" t="str">
            <v>69kV beam (B1-1)</v>
          </cell>
        </row>
        <row r="5004">
          <cell r="A5004" t="str">
            <v>SS6BBB</v>
          </cell>
          <cell r="B5004" t="str">
            <v>69 kV beam (B1-2)</v>
          </cell>
          <cell r="C5004" t="str">
            <v>69kV beam (B1-2)</v>
          </cell>
        </row>
        <row r="5005">
          <cell r="A5005" t="str">
            <v>SS6BBC</v>
          </cell>
          <cell r="B5005" t="str">
            <v>69 kV beam (B2-1)</v>
          </cell>
          <cell r="C5005" t="str">
            <v>69kV beam (B2-1)</v>
          </cell>
        </row>
        <row r="5006">
          <cell r="A5006" t="str">
            <v>SS6BBD</v>
          </cell>
          <cell r="B5006" t="str">
            <v>69 kV beam (B2-2)</v>
          </cell>
          <cell r="C5006" t="str">
            <v>69kV beam (B2-2)</v>
          </cell>
        </row>
        <row r="5007">
          <cell r="A5007" t="str">
            <v>SS8BP1</v>
          </cell>
          <cell r="B5007" t="str">
            <v>230 kV bus pole structure (BP801)</v>
          </cell>
          <cell r="C5007" t="str">
            <v>230kV bus pole (BP801)</v>
          </cell>
        </row>
        <row r="5008">
          <cell r="A5008" t="str">
            <v>SS8BP2</v>
          </cell>
          <cell r="B5008" t="str">
            <v>230 kV bus pole structure (BP802)</v>
          </cell>
          <cell r="C5008" t="str">
            <v>230kV bus pole (BP802)</v>
          </cell>
        </row>
        <row r="5009">
          <cell r="A5009" t="str">
            <v>SS8BP3</v>
          </cell>
          <cell r="B5009" t="str">
            <v>230 kV bus pole structure (BP803)</v>
          </cell>
          <cell r="C5009" t="str">
            <v>230kV bus pole (BP803)</v>
          </cell>
        </row>
        <row r="5010">
          <cell r="A5010" t="str">
            <v>SS8BP4</v>
          </cell>
          <cell r="B5010" t="str">
            <v>230 kV bus pole structure (BP804)</v>
          </cell>
          <cell r="C5010" t="str">
            <v>230kV bus pole (BP804)</v>
          </cell>
        </row>
        <row r="5011">
          <cell r="A5011" t="str">
            <v>SS8BP4M</v>
          </cell>
          <cell r="B5011" t="str">
            <v>230 kV bus pole structure (BP804)</v>
          </cell>
          <cell r="C5011" t="str">
            <v>230kV bus pole (BP804), modify 7" bc</v>
          </cell>
        </row>
        <row r="5012">
          <cell r="A5012" t="str">
            <v>SS8BP5</v>
          </cell>
          <cell r="B5012" t="str">
            <v>230 kV bus pole structure (BP805)</v>
          </cell>
          <cell r="C5012" t="str">
            <v>230kV bus pole (BP805)</v>
          </cell>
        </row>
        <row r="5013">
          <cell r="A5013" t="str">
            <v>SS7BP1</v>
          </cell>
          <cell r="B5013" t="str">
            <v>115 kV bus pole structure (BP701)</v>
          </cell>
          <cell r="C5013" t="str">
            <v>115kV bus pole (BP701)</v>
          </cell>
        </row>
        <row r="5014">
          <cell r="A5014" t="str">
            <v>SS7BP2</v>
          </cell>
          <cell r="B5014" t="str">
            <v>115 kV bus pole structure (BP702)</v>
          </cell>
          <cell r="C5014" t="str">
            <v>115kV bus pole (BP702)</v>
          </cell>
        </row>
        <row r="5015">
          <cell r="A5015" t="str">
            <v>SS7BP5</v>
          </cell>
          <cell r="B5015" t="str">
            <v>115 kV bus pole structure (BP705)</v>
          </cell>
          <cell r="C5015" t="str">
            <v>115kV bus pole (BP705)</v>
          </cell>
        </row>
        <row r="5016">
          <cell r="A5016" t="str">
            <v>SS7BP6</v>
          </cell>
          <cell r="B5016" t="str">
            <v>115 kV bus pole structure (BP706)</v>
          </cell>
          <cell r="C5016" t="str">
            <v>115kV bus pole (BP706)</v>
          </cell>
        </row>
        <row r="5017">
          <cell r="A5017" t="str">
            <v>SS7BP10</v>
          </cell>
          <cell r="B5017" t="str">
            <v>115 kV bus pole structure (BP710)</v>
          </cell>
          <cell r="C5017" t="str">
            <v>115 kV bus pole (BP710)</v>
          </cell>
        </row>
        <row r="5018">
          <cell r="A5018" t="str">
            <v>SS7BPE</v>
          </cell>
          <cell r="B5018" t="str">
            <v>115 kV bus pole structure (BP714)</v>
          </cell>
          <cell r="C5018" t="str">
            <v>115kV bus pole (BP714)</v>
          </cell>
        </row>
        <row r="5019">
          <cell r="A5019" t="str">
            <v>SS7BPG</v>
          </cell>
          <cell r="B5019" t="str">
            <v>115 kV bus pole structure (BP716)</v>
          </cell>
          <cell r="C5019" t="str">
            <v>115kV bus pole (BP716)</v>
          </cell>
        </row>
        <row r="5020">
          <cell r="A5020" t="str">
            <v>SS2BP1</v>
          </cell>
          <cell r="B5020" t="str">
            <v>22 kV bus pole structure (BP201)</v>
          </cell>
          <cell r="C5020" t="str">
            <v>22kV bus pole (BP201)</v>
          </cell>
        </row>
        <row r="5021">
          <cell r="A5021" t="str">
            <v>SS2BP2</v>
          </cell>
          <cell r="B5021" t="str">
            <v>22 kV bus pole structure (BP202)</v>
          </cell>
          <cell r="C5021" t="str">
            <v>22kV bus pole (BP202)</v>
          </cell>
        </row>
        <row r="5022">
          <cell r="A5022" t="str">
            <v>SS8BS2</v>
          </cell>
          <cell r="B5022" t="str">
            <v>230 kV bus support structure (BS802)</v>
          </cell>
          <cell r="C5022" t="str">
            <v>230kV bus support (BS802)</v>
          </cell>
        </row>
        <row r="5023">
          <cell r="A5023" t="str">
            <v>SS7BS1</v>
          </cell>
          <cell r="B5023" t="str">
            <v>115 kV bus support structure (BS701)</v>
          </cell>
          <cell r="C5023" t="str">
            <v>115kV bus support (BS701)</v>
          </cell>
        </row>
        <row r="5024">
          <cell r="A5024" t="str">
            <v>SS7BS3</v>
          </cell>
          <cell r="B5024" t="str">
            <v>115 kV bus support structure (BS703)</v>
          </cell>
          <cell r="C5024" t="str">
            <v>115kV bus support (BS703)</v>
          </cell>
        </row>
        <row r="5025">
          <cell r="A5025" t="str">
            <v>SS2BS2</v>
          </cell>
          <cell r="B5025" t="str">
            <v>22 kV bus support structure (BS202)</v>
          </cell>
          <cell r="C5025" t="str">
            <v>22kV bus support (BS202)</v>
          </cell>
        </row>
        <row r="5026">
          <cell r="A5026" t="str">
            <v>SS2BS3</v>
          </cell>
          <cell r="B5026" t="str">
            <v>22 kV bus support structure (BS203)</v>
          </cell>
          <cell r="C5026" t="str">
            <v>22kV bus support (BS203)</v>
          </cell>
        </row>
        <row r="5027">
          <cell r="A5027" t="str">
            <v>SS2BS4</v>
          </cell>
          <cell r="B5027" t="str">
            <v>22 kV bus support structure (BS204)</v>
          </cell>
          <cell r="C5027" t="str">
            <v>22kV bus support (BS204)</v>
          </cell>
        </row>
        <row r="5028">
          <cell r="A5028" t="str">
            <v>SS0SP1</v>
          </cell>
          <cell r="B5028" t="str">
            <v>Disconnecting switch operating platform (OP001)</v>
          </cell>
          <cell r="C5028" t="str">
            <v>DS operating platform (OP001)</v>
          </cell>
        </row>
        <row r="5029">
          <cell r="A5029" t="str">
            <v>SS0SP2</v>
          </cell>
          <cell r="B5029" t="str">
            <v>Disconnecting switch operating platform (OP002)</v>
          </cell>
          <cell r="C5029" t="str">
            <v>DS operating platform (OP002)</v>
          </cell>
        </row>
        <row r="5030">
          <cell r="A5030" t="str">
            <v>SS0JB1</v>
          </cell>
          <cell r="B5030" t="str">
            <v>Junction box support structure (JB001)</v>
          </cell>
          <cell r="C5030" t="str">
            <v>Junction box support structure (JB001)</v>
          </cell>
        </row>
        <row r="5031">
          <cell r="A5031" t="str">
            <v>SS0JB3</v>
          </cell>
          <cell r="B5031" t="str">
            <v>Junction box support structure (JB003)</v>
          </cell>
          <cell r="C5031" t="str">
            <v>Junction box support structure (JB003)</v>
          </cell>
        </row>
        <row r="5032">
          <cell r="A5032" t="str">
            <v>SS0DX1</v>
          </cell>
          <cell r="B5032" t="str">
            <v>Distribution transformer support structure (DTS)</v>
          </cell>
          <cell r="C5032" t="str">
            <v>Distribution tx. support (DTS)</v>
          </cell>
        </row>
        <row r="5033">
          <cell r="A5033" t="str">
            <v>SS4MS6</v>
          </cell>
          <cell r="B5033" t="str">
            <v>33 kV metering structure (MS406)</v>
          </cell>
          <cell r="C5033" t="str">
            <v>Metering Structure (MS406)</v>
          </cell>
        </row>
        <row r="5034">
          <cell r="A5034" t="str">
            <v>SS4MS9</v>
          </cell>
          <cell r="B5034" t="str">
            <v>Metering structure (MS409)</v>
          </cell>
          <cell r="C5034" t="str">
            <v>Metering Structure (MS409)</v>
          </cell>
        </row>
        <row r="5035">
          <cell r="A5035" t="str">
            <v>SS7SB3</v>
          </cell>
          <cell r="B5035" t="str">
            <v>115 kV Strain bus structure (SB703)</v>
          </cell>
          <cell r="C5035" t="str">
            <v>115kV Strain bus structure (SB703)</v>
          </cell>
        </row>
        <row r="5036">
          <cell r="A5036" t="str">
            <v>SS0TT5</v>
          </cell>
          <cell r="B5036" t="str">
            <v>6.0 m self support telecommunication tower on the roof of control building</v>
          </cell>
          <cell r="C5036" t="str">
            <v>6 m telecom. tower on control building</v>
          </cell>
        </row>
        <row r="5037">
          <cell r="A5037" t="str">
            <v>SS8TSK</v>
          </cell>
          <cell r="B5037" t="str">
            <v>230 kV take-off structure</v>
          </cell>
          <cell r="C5037" t="str">
            <v>230kV take-off, Dwg. UA-03-ST447-1B1-12</v>
          </cell>
        </row>
        <row r="5038">
          <cell r="A5038" t="str">
            <v>SS8BB3</v>
          </cell>
          <cell r="B5038" t="str">
            <v>230 kV beam (BB803)</v>
          </cell>
          <cell r="C5038" t="str">
            <v>230kV beam (BB803)</v>
          </cell>
        </row>
        <row r="5039">
          <cell r="A5039" t="str">
            <v>SS8BB5</v>
          </cell>
          <cell r="B5039" t="str">
            <v>230 kV beam (BB805)</v>
          </cell>
          <cell r="C5039" t="str">
            <v>230kV beam (BB805)</v>
          </cell>
        </row>
        <row r="5040">
          <cell r="A5040" t="str">
            <v>SS8BBN</v>
          </cell>
          <cell r="B5040" t="str">
            <v>230 kV beam</v>
          </cell>
          <cell r="C5040" t="str">
            <v>230 kV beam, Dwg. UA-03-ST447-1B1-13</v>
          </cell>
        </row>
        <row r="5041">
          <cell r="A5041" t="str">
            <v>SS8OS1</v>
          </cell>
          <cell r="B5041" t="str">
            <v>Overhead ground wire structure (OS1)</v>
          </cell>
          <cell r="C5041" t="str">
            <v>Overhead ground wire structure (OS1)</v>
          </cell>
        </row>
        <row r="5042">
          <cell r="A5042" t="str">
            <v>SS7OS3</v>
          </cell>
          <cell r="B5042" t="str">
            <v>Overhead ground wire structure (OS3)</v>
          </cell>
          <cell r="C5042" t="str">
            <v>Overhead ground wire structure (OS3)</v>
          </cell>
        </row>
        <row r="5043">
          <cell r="A5043" t="str">
            <v>SS8BPB</v>
          </cell>
          <cell r="B5043" t="str">
            <v>230 kV bus pole structure (BP811)</v>
          </cell>
          <cell r="C5043" t="str">
            <v>230kV bus pole (BP811)</v>
          </cell>
        </row>
        <row r="5044">
          <cell r="A5044" t="str">
            <v>SS7BPD</v>
          </cell>
          <cell r="B5044" t="str">
            <v>115 kV bus pole structure (BP713)</v>
          </cell>
          <cell r="C5044" t="str">
            <v>115kV bus pole (BP713)</v>
          </cell>
        </row>
        <row r="5045">
          <cell r="A5045" t="str">
            <v>SSABM16</v>
          </cell>
          <cell r="B5045" t="str">
            <v>Anchor bolt size M16 x 555 x 100</v>
          </cell>
          <cell r="C5045" t="str">
            <v>Anchor bolt size M16 x 555 x 100</v>
          </cell>
        </row>
        <row r="5046">
          <cell r="A5046" t="str">
            <v>SSABM16A</v>
          </cell>
          <cell r="B5046" t="str">
            <v>Anchor bolt size M16 x 225 x 100</v>
          </cell>
          <cell r="C5046" t="str">
            <v>Anchor bolt size M16 x 225 x 100</v>
          </cell>
        </row>
        <row r="5047">
          <cell r="A5047" t="str">
            <v>SSABM20</v>
          </cell>
          <cell r="B5047" t="str">
            <v>Anchor bolt size M20 x 712 x 100</v>
          </cell>
          <cell r="C5047" t="str">
            <v>Anchor bolt size M20 x 712 x 100</v>
          </cell>
        </row>
        <row r="5048">
          <cell r="A5048" t="str">
            <v>SSABM22</v>
          </cell>
          <cell r="B5048" t="str">
            <v>Anchor bolt size M22 x 818 x 100</v>
          </cell>
          <cell r="C5048" t="str">
            <v>Anchor bolt size M22 x 818 x 100</v>
          </cell>
        </row>
        <row r="5049">
          <cell r="A5049" t="str">
            <v>SSABM24</v>
          </cell>
          <cell r="B5049" t="str">
            <v>Anchor bolt size M24 x 924 x 100</v>
          </cell>
          <cell r="C5049" t="str">
            <v>Anchor bolt size M24 x 924 x 100</v>
          </cell>
        </row>
        <row r="5050">
          <cell r="A5050" t="str">
            <v>SSABM25</v>
          </cell>
          <cell r="B5050" t="str">
            <v>Anchor bolt size M25 x 924 x 100</v>
          </cell>
          <cell r="C5050" t="str">
            <v>Anchor bolt size M25 x 924 x 100</v>
          </cell>
        </row>
        <row r="5051">
          <cell r="A5051" t="str">
            <v>SSABM32</v>
          </cell>
          <cell r="B5051" t="str">
            <v>Anchor bolt size M32 x 1142 x 100</v>
          </cell>
          <cell r="C5051" t="str">
            <v>Anchor bolt size M32 x 1142 x 100</v>
          </cell>
        </row>
        <row r="5052">
          <cell r="A5052" t="str">
            <v>SSABM38</v>
          </cell>
          <cell r="B5052" t="str">
            <v>Anchor bolt size M38 x 1357 x 100</v>
          </cell>
          <cell r="C5052" t="str">
            <v>Anchor bolt size M38 x 1357 x 100</v>
          </cell>
        </row>
        <row r="5053">
          <cell r="A5053" t="str">
            <v>SSABM42</v>
          </cell>
          <cell r="B5053" t="str">
            <v>Anchor bolt size M42 x 1427 x 100</v>
          </cell>
          <cell r="C5053" t="str">
            <v>Anchor bolt size M42 x 1427 x 100</v>
          </cell>
        </row>
        <row r="5054">
          <cell r="A5054" t="str">
            <v>SSABM60</v>
          </cell>
          <cell r="B5054" t="str">
            <v>Anchor bolt size M60 x 2142 x 100</v>
          </cell>
          <cell r="C5054" t="str">
            <v>Anchor bolt size M60 x 2142 x 100</v>
          </cell>
        </row>
        <row r="5055">
          <cell r="A5055" t="str">
            <v>SB06ST</v>
          </cell>
          <cell r="B5055" t="str">
            <v>VRLA stationary battery, 600 Ah (Tubular type) for 125 Vdc system complete with battery rack as per Specification attached</v>
          </cell>
          <cell r="C5055" t="str">
            <v>125V 600Ah sealed battery</v>
          </cell>
        </row>
        <row r="5056">
          <cell r="A5056" t="str">
            <v>SB06STB</v>
          </cell>
          <cell r="B5056" t="str">
            <v>a) Battery</v>
          </cell>
          <cell r="C5056" t="str">
            <v>Battery</v>
          </cell>
        </row>
        <row r="5057">
          <cell r="A5057" t="str">
            <v>SB06STR</v>
          </cell>
          <cell r="B5057" t="str">
            <v>b) Battery Rack</v>
          </cell>
          <cell r="C5057" t="str">
            <v>Battery Rack</v>
          </cell>
        </row>
        <row r="5058">
          <cell r="A5058" t="str">
            <v>BC3HS1</v>
          </cell>
          <cell r="B5058" t="str">
            <v>Battery charger, 125 Vdc 90 Adc for stationary battery 600 Ah complete with all accessories and equipment as per Specification attached</v>
          </cell>
          <cell r="C5058" t="str">
            <v>125V Battery charger for 600Ah battery</v>
          </cell>
        </row>
        <row r="5059">
          <cell r="A5059" t="str">
            <v>IN00SI</v>
          </cell>
          <cell r="B5059" t="str">
            <v>Suspension insulator as per Specification attached</v>
          </cell>
          <cell r="C5059" t="str">
            <v>Suspension insulator</v>
          </cell>
        </row>
        <row r="5060">
          <cell r="A5060" t="str">
            <v>IN00PI</v>
          </cell>
          <cell r="B5060" t="str">
            <v>Station post insulator as per Specification attached</v>
          </cell>
          <cell r="C5060" t="str">
            <v>Station post insulator</v>
          </cell>
        </row>
        <row r="5061">
          <cell r="A5061" t="str">
            <v>PC0000</v>
          </cell>
          <cell r="B5061" t="str">
            <v>750 V power cable as per Specification attached</v>
          </cell>
          <cell r="C5061" t="str">
            <v>750V power cable</v>
          </cell>
        </row>
        <row r="5062">
          <cell r="A5062" t="str">
            <v>LC0000</v>
          </cell>
          <cell r="B5062" t="str">
            <v>600 V control cable with PVC insulation as per Specification attached</v>
          </cell>
          <cell r="C5062" t="str">
            <v>600V control cable</v>
          </cell>
        </row>
        <row r="5063">
          <cell r="A5063" t="str">
            <v>NYY0000</v>
          </cell>
          <cell r="B5063" t="str">
            <v>750 V lighting cable (NYY) as per Specification attached</v>
          </cell>
          <cell r="C5063" t="str">
            <v>750V lighting cable (NYY)</v>
          </cell>
        </row>
        <row r="5064">
          <cell r="A5064" t="str">
            <v>THW0000</v>
          </cell>
          <cell r="B5064" t="str">
            <v>750 V lighting cable (THW) as per Specification attached</v>
          </cell>
          <cell r="C5064" t="str">
            <v>750V lighting cable (THW)</v>
          </cell>
        </row>
        <row r="5065">
          <cell r="A5065" t="str">
            <v>THWA0000</v>
          </cell>
          <cell r="B5065" t="str">
            <v>750 V lighting cable aluminum conductor (THWA) as per Specification attached</v>
          </cell>
          <cell r="C5065" t="str">
            <v>750V lighting cable (THWA)</v>
          </cell>
        </row>
        <row r="5066">
          <cell r="A5066" t="str">
            <v>GW0000</v>
          </cell>
          <cell r="B5066" t="str">
            <v>Annealed copper ground wire as per Specification attached</v>
          </cell>
          <cell r="C5066" t="str">
            <v>Annealed copper ground wire</v>
          </cell>
        </row>
        <row r="5067">
          <cell r="A5067" t="str">
            <v>OG0000</v>
          </cell>
          <cell r="B5067" t="str">
            <v>Overhead ground wire as per Specification attached</v>
          </cell>
          <cell r="C5067" t="str">
            <v>Overhead ground wire</v>
          </cell>
        </row>
        <row r="5068">
          <cell r="A5068" t="str">
            <v>AC0000</v>
          </cell>
          <cell r="B5068" t="str">
            <v>Aluminum conductor as per Specification attached</v>
          </cell>
          <cell r="C5068" t="str">
            <v>Aluminum conductor</v>
          </cell>
        </row>
        <row r="5069">
          <cell r="A5069" t="str">
            <v>LX01S1</v>
          </cell>
          <cell r="B5069" t="str">
            <v>Fence lighting fixture, 150 W, high pressure sodium lamp as per Specification attached</v>
          </cell>
          <cell r="C5069" t="str">
            <v>Fence fixture, 150W HS lamp, long shape</v>
          </cell>
        </row>
        <row r="5070">
          <cell r="A5070" t="str">
            <v>LX01S2</v>
          </cell>
          <cell r="B5070" t="str">
            <v>Fence lighting fixture, 150 W, high pressure sodium lamp as per Specification attached</v>
          </cell>
          <cell r="C5070" t="str">
            <v>Fence fixture, 150W HS lamp, short shape</v>
          </cell>
        </row>
        <row r="5071">
          <cell r="A5071" t="str">
            <v>LX01S3</v>
          </cell>
          <cell r="B5071" t="str">
            <v>Fence lighting fixture, 150 W 14,000 lm high pressure sodium lamp, die-cast or pressed sheet aluminum fixture (IP54) complete with build-in controlgear and anodized aluminum reflector as per Dwg. No. TP-412.1 and NV-L-1</v>
          </cell>
          <cell r="C5071" t="str">
            <v>Fence fixture, 150W HS lamp, street</v>
          </cell>
        </row>
        <row r="5072">
          <cell r="A5072" t="str">
            <v>LX02S1</v>
          </cell>
          <cell r="B5072" t="str">
            <v>Flood lighting fixture, 250 W, high pressure sodium lamp as per Specification attached</v>
          </cell>
          <cell r="C5072" t="str">
            <v>Flood fixture, 250W HS lamp</v>
          </cell>
        </row>
        <row r="5073">
          <cell r="A5073" t="str">
            <v>LP0001</v>
          </cell>
          <cell r="B5073" t="str">
            <v>Tapered galvanized steel lamp post (LP1) H=5000 mm.</v>
          </cell>
          <cell r="C5073" t="str">
            <v>Lamp post, 5 m.</v>
          </cell>
        </row>
        <row r="5074">
          <cell r="A5074" t="str">
            <v>LP0003</v>
          </cell>
          <cell r="B5074" t="str">
            <v>Tapered galvanized steel lamp post for fence and access road lighting (LP1) H=4500 mm</v>
          </cell>
          <cell r="C5074" t="str">
            <v>Lamp post, 4.5 m</v>
          </cell>
        </row>
        <row r="5075">
          <cell r="A5075" t="str">
            <v>LP0004</v>
          </cell>
          <cell r="B5075" t="str">
            <v>Tapered galvanized steel lamp post for fence and access road lighting (LP1) H=2500 mm</v>
          </cell>
          <cell r="C5075" t="str">
            <v>Lamp post, 2.5 m</v>
          </cell>
        </row>
        <row r="5076">
          <cell r="A5076" t="str">
            <v>LP3LED</v>
          </cell>
          <cell r="B5076" t="str">
            <v>Tapered galvanized steel lamp post H=5000 mm.</v>
          </cell>
          <cell r="C5076" t="str">
            <v>Lamp post, LED (Street)</v>
          </cell>
        </row>
        <row r="5077">
          <cell r="A5077" t="str">
            <v>LP4LED</v>
          </cell>
          <cell r="B5077" t="str">
            <v>Round galvanized steel lamp post H=2500 mm.</v>
          </cell>
          <cell r="C5077" t="str">
            <v>Round Lamp post, LED (Street)</v>
          </cell>
        </row>
        <row r="5078">
          <cell r="A5078" t="str">
            <v>AT0000</v>
          </cell>
          <cell r="B5078" t="str">
            <v>Aluminum tube as per Specification attached</v>
          </cell>
          <cell r="C5078" t="str">
            <v>Aluminum tube</v>
          </cell>
        </row>
        <row r="5079">
          <cell r="A5079" t="str">
            <v>CN0000</v>
          </cell>
          <cell r="B5079" t="str">
            <v>Compression connector as per Specification attached</v>
          </cell>
          <cell r="C5079" t="str">
            <v>Compression connector</v>
          </cell>
        </row>
        <row r="5080">
          <cell r="A5080" t="str">
            <v>MH0000</v>
          </cell>
          <cell r="B5080" t="str">
            <v>Miscellaneous hardware as per Specification attached</v>
          </cell>
          <cell r="C5080" t="str">
            <v>Miscellaneous hardware</v>
          </cell>
        </row>
        <row r="5081">
          <cell r="A5081" t="str">
            <v>BF0000</v>
          </cell>
          <cell r="B5081" t="str">
            <v>Bus fitting as per Specification attached</v>
          </cell>
          <cell r="C5081" t="str">
            <v>Bus fitting</v>
          </cell>
        </row>
        <row r="5082">
          <cell r="A5082" t="str">
            <v>GR0000</v>
          </cell>
          <cell r="B5082" t="str">
            <v>Ground rod as per Specification attached</v>
          </cell>
          <cell r="C5082" t="str">
            <v>Ground rod</v>
          </cell>
        </row>
        <row r="5083">
          <cell r="A5083" t="str">
            <v>WM0000</v>
          </cell>
          <cell r="B5083" t="str">
            <v>Thermite welding material as per Specification attached</v>
          </cell>
          <cell r="C5083" t="str">
            <v>Thermite welding material</v>
          </cell>
        </row>
        <row r="5084">
          <cell r="A5084" t="str">
            <v>GH0000</v>
          </cell>
          <cell r="B5084" t="str">
            <v>Grounding hardware as per Specification attached</v>
          </cell>
          <cell r="C5084" t="str">
            <v>Grounding hardware</v>
          </cell>
        </row>
        <row r="5085">
          <cell r="A5085" t="str">
            <v>SC0001</v>
          </cell>
          <cell r="B5085" t="str">
            <v>Rigid steel conduit as per Specification attached</v>
          </cell>
          <cell r="C5085" t="str">
            <v>Rigid steel conduit</v>
          </cell>
        </row>
        <row r="5086">
          <cell r="A5086" t="str">
            <v>SC0002</v>
          </cell>
          <cell r="B5086" t="str">
            <v>Fitting for rigid steel conduit as per Specification attached</v>
          </cell>
          <cell r="C5086" t="str">
            <v>Fitting for rigid steel conduit</v>
          </cell>
        </row>
        <row r="5087">
          <cell r="A5087" t="str">
            <v>HC0000</v>
          </cell>
          <cell r="B5087" t="str">
            <v>HDPE conduit and fitting as per Specification attached</v>
          </cell>
          <cell r="C5087" t="str">
            <v>HDPE conduit and fitting</v>
          </cell>
        </row>
        <row r="5088">
          <cell r="A5088" t="str">
            <v>HC0001</v>
          </cell>
          <cell r="B5088" t="str">
            <v>HDPE conduit 110 mm. dia.</v>
          </cell>
          <cell r="C5088" t="str">
            <v>HDPE conduit 110 mm. dia.</v>
          </cell>
        </row>
        <row r="5089">
          <cell r="A5089" t="str">
            <v>HM0000</v>
          </cell>
          <cell r="B5089" t="str">
            <v>Heat shrinkable insulation material</v>
          </cell>
          <cell r="C5089" t="str">
            <v>Heat shrinkable insulation material</v>
          </cell>
        </row>
        <row r="5090">
          <cell r="A5090" t="str">
            <v>ID0000</v>
          </cell>
          <cell r="B5090" t="str">
            <v>Identification and danger notice plate as per drawing attached</v>
          </cell>
          <cell r="C5090" t="str">
            <v>Identification plate</v>
          </cell>
        </row>
        <row r="5091">
          <cell r="A5091" t="str">
            <v>16MPCP</v>
          </cell>
          <cell r="B5091" t="str">
            <v xml:space="preserve">16.00 m Prestress concrete pole </v>
          </cell>
          <cell r="C5091" t="str">
            <v xml:space="preserve">16.00 m Prestress concrete pole </v>
          </cell>
        </row>
        <row r="5092">
          <cell r="A5092" t="str">
            <v>18MPCP</v>
          </cell>
          <cell r="B5092" t="str">
            <v xml:space="preserve">18.00 m Prestress concrete pole </v>
          </cell>
          <cell r="C5092" t="str">
            <v xml:space="preserve">18.00 m Prestress concrete pole </v>
          </cell>
        </row>
        <row r="5093">
          <cell r="A5093" t="str">
            <v>MC002</v>
          </cell>
          <cell r="B5093" t="str">
            <v>Marshalling Control Cubicle as per EGAT's Dwg No. TP-E-10.5, TP-E-10.6 and TP-E-10.8</v>
          </cell>
          <cell r="C5093" t="str">
            <v>Marshalling Control Cubicle</v>
          </cell>
        </row>
        <row r="5094">
          <cell r="A5094" t="str">
            <v>JBCT1</v>
          </cell>
          <cell r="B5094" t="str">
            <v>Junction Box type CT1</v>
          </cell>
          <cell r="C5094" t="str">
            <v>Junction Box type CT1</v>
          </cell>
        </row>
        <row r="5095">
          <cell r="A5095" t="str">
            <v>JBCT2</v>
          </cell>
          <cell r="B5095" t="str">
            <v>Junction Box type CT2</v>
          </cell>
          <cell r="C5095" t="str">
            <v>Junction Box type CT2</v>
          </cell>
        </row>
        <row r="5096">
          <cell r="A5096" t="str">
            <v>JBCT6</v>
          </cell>
          <cell r="B5096" t="str">
            <v>Junction Box type CT6</v>
          </cell>
          <cell r="C5096" t="str">
            <v>Junction Box type CT6</v>
          </cell>
        </row>
        <row r="5097">
          <cell r="A5097" t="str">
            <v>JBCT3</v>
          </cell>
          <cell r="B5097" t="str">
            <v>Junction Box type CT3</v>
          </cell>
          <cell r="C5097" t="str">
            <v>Junction Box type CT3</v>
          </cell>
        </row>
        <row r="5098">
          <cell r="A5098" t="str">
            <v>JBCT7</v>
          </cell>
          <cell r="B5098" t="str">
            <v>Junction Box type CT7</v>
          </cell>
          <cell r="C5098" t="str">
            <v>Junction Box type CT7</v>
          </cell>
        </row>
        <row r="5099">
          <cell r="A5099" t="str">
            <v>JBCT8</v>
          </cell>
          <cell r="B5099" t="str">
            <v>Junction Box type CT8</v>
          </cell>
          <cell r="C5099" t="str">
            <v>Junction Box type CT8</v>
          </cell>
        </row>
        <row r="5100">
          <cell r="A5100" t="str">
            <v>JBCT4</v>
          </cell>
          <cell r="B5100" t="str">
            <v>Junction Box type CT4</v>
          </cell>
          <cell r="C5100" t="str">
            <v>Junction Box type CT4</v>
          </cell>
        </row>
        <row r="5101">
          <cell r="A5101" t="str">
            <v>PD800K</v>
          </cell>
          <cell r="B5101" t="str">
            <v>230 kV CCVT, 900 kV BIL, 138000:119.5/69&amp;119.5/69 V, without carrier accessories, oil filled as per Ratings and Features RF PD800K</v>
          </cell>
          <cell r="C5101" t="str">
            <v>230 kV CCVT, 138000:119.5/69 V 2 wdg PD800K</v>
          </cell>
        </row>
        <row r="5102">
          <cell r="A5102" t="str">
            <v>VT2003</v>
          </cell>
          <cell r="B5102" t="str">
            <v>22 kV VT, 150 kV BIL, 14400:72&amp;72 V, oil filled, Voltage factor 1.9/8 hr, as per Ratings and Features RF VT2003</v>
          </cell>
          <cell r="C5102" t="str">
            <v>22 kV VT, 14400:72&amp;72 V  VT2003</v>
          </cell>
        </row>
        <row r="5103">
          <cell r="A5103" t="str">
            <v>PDST800K</v>
          </cell>
          <cell r="B5103" t="str">
            <v>Steel Supporting Structure for PD800K</v>
          </cell>
          <cell r="C5103" t="str">
            <v>Steel Supporting Structure for PD800K</v>
          </cell>
        </row>
        <row r="5104">
          <cell r="A5104" t="str">
            <v>JBPT1</v>
          </cell>
          <cell r="B5104" t="str">
            <v>Junction Box type PT1</v>
          </cell>
          <cell r="C5104" t="str">
            <v>Junction Box type PT1</v>
          </cell>
        </row>
        <row r="5105">
          <cell r="A5105" t="str">
            <v>JBPT11</v>
          </cell>
          <cell r="B5105" t="str">
            <v>Junction Box type PT11</v>
          </cell>
          <cell r="C5105" t="str">
            <v>Junction Box type PT11</v>
          </cell>
        </row>
        <row r="5106">
          <cell r="A5106" t="str">
            <v>JBPT3</v>
          </cell>
          <cell r="B5106" t="str">
            <v>Junction Box type PT3</v>
          </cell>
          <cell r="C5106" t="str">
            <v>Junction Box type PT3</v>
          </cell>
        </row>
        <row r="5107">
          <cell r="A5107" t="str">
            <v>JBPT4</v>
          </cell>
          <cell r="B5107" t="str">
            <v>Junction Box type PT4</v>
          </cell>
          <cell r="C5107" t="str">
            <v>Junction Box type PT4</v>
          </cell>
        </row>
        <row r="5108">
          <cell r="A5108" t="str">
            <v>JBPT6</v>
          </cell>
          <cell r="B5108" t="str">
            <v>Junction Box type PT6</v>
          </cell>
          <cell r="C5108" t="str">
            <v>Junction Box type PT6</v>
          </cell>
        </row>
        <row r="5109">
          <cell r="A5109" t="str">
            <v>JBPT7</v>
          </cell>
          <cell r="B5109" t="str">
            <v>Junction Box type PT7</v>
          </cell>
          <cell r="C5109" t="str">
            <v>Junction Box type PT7</v>
          </cell>
        </row>
        <row r="5110">
          <cell r="A5110" t="str">
            <v>JBPT8</v>
          </cell>
          <cell r="B5110" t="str">
            <v>Junction Box type PT8</v>
          </cell>
          <cell r="C5110" t="str">
            <v>Junction Box type PT8</v>
          </cell>
        </row>
        <row r="5111">
          <cell r="A5111" t="str">
            <v>JBPT9</v>
          </cell>
          <cell r="B5111" t="str">
            <v>Junction Box type PT9</v>
          </cell>
          <cell r="C5111" t="str">
            <v>Junction Box type PT9</v>
          </cell>
        </row>
        <row r="5112">
          <cell r="A5112" t="str">
            <v>JBPT10</v>
          </cell>
          <cell r="B5112" t="str">
            <v>Junction Box type PT10</v>
          </cell>
          <cell r="C5112" t="str">
            <v>Junction Box type PT10</v>
          </cell>
        </row>
        <row r="5113">
          <cell r="A5113" t="str">
            <v>JBPT5</v>
          </cell>
          <cell r="B5113" t="str">
            <v>Junction Box type PT5</v>
          </cell>
          <cell r="C5113" t="str">
            <v>Junction Box type PT5</v>
          </cell>
        </row>
        <row r="5114">
          <cell r="A5114" t="str">
            <v>JBPT12</v>
          </cell>
          <cell r="B5114" t="str">
            <v>Junction Box type PT12</v>
          </cell>
          <cell r="C5114" t="str">
            <v>Junction Box type PT12</v>
          </cell>
        </row>
        <row r="5116">
          <cell r="A5116" t="str">
            <v>C11GA</v>
          </cell>
          <cell r="B5116" t="str">
            <v>477 MCM ACSR/GA (HAWK) Conductor</v>
          </cell>
          <cell r="C5116" t="str">
            <v>477 MCM ACSR/GA(HAWK) Conductor</v>
          </cell>
        </row>
        <row r="5117">
          <cell r="A5117" t="str">
            <v>C20GA</v>
          </cell>
          <cell r="B5117" t="str">
            <v>795 MCM ACSR/GA Conductor</v>
          </cell>
          <cell r="C5117" t="str">
            <v>795 MCM ACSR/GA Conductor</v>
          </cell>
        </row>
        <row r="5118">
          <cell r="A5118" t="str">
            <v>C30GA</v>
          </cell>
          <cell r="B5118" t="str">
            <v>1272 MCM ACSR/GA Conductor</v>
          </cell>
          <cell r="C5118" t="str">
            <v>1272 MCM ACSR/GA Conductor</v>
          </cell>
        </row>
        <row r="5119">
          <cell r="A5119" t="str">
            <v>C34GA</v>
          </cell>
          <cell r="B5119" t="str">
            <v>1272 MCM ACSR/GA (PHEASANT) Conductor</v>
          </cell>
          <cell r="C5119" t="str">
            <v>1272 MCM ACSR/GA(PHEASANT) Conductor</v>
          </cell>
        </row>
        <row r="5120">
          <cell r="A5120" t="str">
            <v>C23GA</v>
          </cell>
          <cell r="B5120" t="str">
            <v>795 kcmil ACSR/GA (CONDOR) Conductor</v>
          </cell>
          <cell r="C5120" t="str">
            <v>795 kcmil ACSR/GA(CONDOR) Conductor</v>
          </cell>
        </row>
        <row r="5121">
          <cell r="A5121" t="str">
            <v>C11AW</v>
          </cell>
          <cell r="B5121" t="str">
            <v>477 MCM ACSR/AW (HAWK) Conductor</v>
          </cell>
          <cell r="C5121" t="str">
            <v>477 MCM ACSR/AW(HAWK) Conductor</v>
          </cell>
        </row>
        <row r="5122">
          <cell r="A5122" t="str">
            <v>C20AW</v>
          </cell>
          <cell r="B5122" t="str">
            <v>795 MCM ACSR/AW Conductor</v>
          </cell>
          <cell r="C5122" t="str">
            <v>795 MCM ACSR/AW Conductor</v>
          </cell>
        </row>
        <row r="5123">
          <cell r="A5123" t="str">
            <v>C30AW</v>
          </cell>
          <cell r="B5123" t="str">
            <v>1272 MCM ACSR/AW Conductor</v>
          </cell>
          <cell r="C5123" t="str">
            <v>1272 MCM ACSR/AW Conductor</v>
          </cell>
        </row>
        <row r="5124">
          <cell r="A5124" t="str">
            <v>C34AW</v>
          </cell>
          <cell r="B5124" t="str">
            <v>1272 MCM ACSR/AW (PHEASANT) Conductor</v>
          </cell>
          <cell r="C5124" t="str">
            <v>1272 MCM ACSR/AW(PHEASANT) Conductor</v>
          </cell>
        </row>
        <row r="5125">
          <cell r="A5125" t="str">
            <v>C23AW</v>
          </cell>
          <cell r="B5125" t="str">
            <v>795 kcmil ACSR/AW (CONDOR) Conductor</v>
          </cell>
          <cell r="C5125" t="str">
            <v>795 kcmil ACSR/AW(CONDOR) Conductor</v>
          </cell>
        </row>
        <row r="5126">
          <cell r="A5126" t="str">
            <v>C40GA</v>
          </cell>
          <cell r="B5126" t="str">
            <v>336.4 MCM ACSR/GA Conductor</v>
          </cell>
          <cell r="C5126" t="str">
            <v>336.4 MCM ACSR/GA Conductor</v>
          </cell>
        </row>
        <row r="5127">
          <cell r="A5127" t="str">
            <v>C50GA</v>
          </cell>
          <cell r="B5127" t="str">
            <v>95 MCM ACSR/GA Conductor</v>
          </cell>
          <cell r="C5127" t="str">
            <v>95 MCM ACSR/GA Conductor</v>
          </cell>
        </row>
        <row r="5128">
          <cell r="A5128" t="str">
            <v>C60AA</v>
          </cell>
          <cell r="B5128" t="str">
            <v>300 MCM AAAC Conductor</v>
          </cell>
          <cell r="C5128" t="str">
            <v>300 MCM AAAC Conductor</v>
          </cell>
        </row>
        <row r="5129">
          <cell r="A5129" t="str">
            <v>C40AA</v>
          </cell>
          <cell r="B5129" t="str">
            <v>300 MCM AAAC Conductor</v>
          </cell>
          <cell r="C5129" t="str">
            <v>336.4 MCM AAAC Conductor</v>
          </cell>
        </row>
        <row r="5130">
          <cell r="A5130" t="str">
            <v>CX10XLPE</v>
          </cell>
          <cell r="B5130" t="str">
            <v>XLPE power cable with copper conductor of size 1600 sq.mm.</v>
          </cell>
          <cell r="C5130" t="str">
            <v>1600 sqmm XLPE Power Cable</v>
          </cell>
        </row>
        <row r="5131">
          <cell r="A5131" t="str">
            <v>C00INVAR</v>
          </cell>
          <cell r="B5131" t="str">
            <v>Furnishing Invar conductor</v>
          </cell>
          <cell r="C5131" t="str">
            <v>Invar Conductor</v>
          </cell>
        </row>
        <row r="5132">
          <cell r="A5132" t="str">
            <v>I1BP0150</v>
          </cell>
          <cell r="B5132" t="str">
            <v xml:space="preserve">Porcelain or glass insulator ANSI CLASS 52-3 (15,000 lbs) </v>
          </cell>
          <cell r="C5132" t="str">
            <v>ANSI 52-3(15,000lbs) Coup.B</v>
          </cell>
        </row>
        <row r="5133">
          <cell r="A5133" t="str">
            <v>I1BP0180</v>
          </cell>
          <cell r="B5133" t="str">
            <v xml:space="preserve">Porcelain or glass insulator ANSI CLASS 52-3 (18000 lbs) </v>
          </cell>
          <cell r="C5133" t="str">
            <v>ANSI 52-3(18000lbs) Coup.B</v>
          </cell>
        </row>
        <row r="5134">
          <cell r="A5134" t="str">
            <v>I3JP0250</v>
          </cell>
          <cell r="B5134" t="str">
            <v xml:space="preserve">Porcelain or glass insulator ANSI CLASS 52-5 (25,000 lbs) </v>
          </cell>
          <cell r="C5134" t="str">
            <v>ANSI 52-5(25,000lbs) Coup.J</v>
          </cell>
        </row>
        <row r="5135">
          <cell r="A5135" t="str">
            <v>I4KP0360</v>
          </cell>
          <cell r="B5135" t="str">
            <v xml:space="preserve">Porcelain or glass insulator ANSI CLASS 52-8 (36,000 lbs) </v>
          </cell>
          <cell r="C5135" t="str">
            <v>ANSI 52-8(36,000lbs) Coup.K</v>
          </cell>
        </row>
        <row r="5136">
          <cell r="A5136" t="str">
            <v>I5KP0500</v>
          </cell>
          <cell r="B5136" t="str">
            <v xml:space="preserve">Porcelain or glass insulator ANSI CLASS 52-11 (50,000 lbs) </v>
          </cell>
          <cell r="C5136" t="str">
            <v>ANSI 52-11(50,000lbs) Coup.K</v>
          </cell>
        </row>
        <row r="5137">
          <cell r="A5137" t="str">
            <v>I1BP1150</v>
          </cell>
          <cell r="B5137" t="str">
            <v>Porcelain or glass insulator ANSI CLASS 52-3 (15,000 lbs) with corrosion proof type pin</v>
          </cell>
          <cell r="C5137" t="str">
            <v>ANSI 52-3(15,000lbs) Coup.B, Zinc</v>
          </cell>
        </row>
        <row r="5138">
          <cell r="A5138" t="str">
            <v>I1BP1180</v>
          </cell>
          <cell r="B5138" t="str">
            <v>Porcelain or glass insulator ANSI CLASS 52-3 (18,000 lbs) with corrosion proof type pin</v>
          </cell>
          <cell r="C5138" t="str">
            <v xml:space="preserve">ANSI 52-3(18,000lbs) Coup.B, Zinc </v>
          </cell>
        </row>
        <row r="5139">
          <cell r="A5139" t="str">
            <v>I3JP1250</v>
          </cell>
          <cell r="B5139" t="str">
            <v>Porcelain or glass insulator ANSI CLASS 52-5 (25,000 lbs) with corrosion proof type pin</v>
          </cell>
          <cell r="C5139" t="str">
            <v>ANSI 52-5(25,000lbs) Coup.J, Zinc</v>
          </cell>
        </row>
        <row r="5140">
          <cell r="A5140" t="str">
            <v>I4KP1360</v>
          </cell>
          <cell r="B5140" t="str">
            <v>Porcelain or glass insulator ANSI CLASS 52-8 (36,000 lbs) with corrosion proof type pin</v>
          </cell>
          <cell r="C5140" t="str">
            <v>ANSI 52-8(36,000lbs) Coup.K, Zinc</v>
          </cell>
        </row>
        <row r="5141">
          <cell r="A5141" t="str">
            <v>I5KP1500</v>
          </cell>
          <cell r="B5141" t="str">
            <v>Porcelain or glass insulator ANSI CLASS 52-11 (50,000 lbs) with corrosion proof type pin</v>
          </cell>
          <cell r="C5141" t="str">
            <v>ANSI 52-11(50,000lbs) Coup.K, Zinc</v>
          </cell>
        </row>
        <row r="5142">
          <cell r="A5142" t="str">
            <v>I7BP1180</v>
          </cell>
          <cell r="B5142" t="str">
            <v>Fog type insulator (432 mm minimum leakage distance and 8,000 kg minimum electro-mechanical failing load)</v>
          </cell>
          <cell r="C5142" t="str">
            <v>FOG TYPE 18,000lbs Coup.B</v>
          </cell>
        </row>
        <row r="5143">
          <cell r="A5143" t="str">
            <v>I7JP1250</v>
          </cell>
          <cell r="B5143" t="str">
            <v>Fog type insulator (432 mm minimum leakage distance and 11,300 kg minimum electro-mechanical failing load)</v>
          </cell>
          <cell r="C5143" t="str">
            <v>FOG TYPE 25,000lbs Coup.J</v>
          </cell>
        </row>
        <row r="5144">
          <cell r="A5144" t="str">
            <v>I7KP1360</v>
          </cell>
          <cell r="B5144" t="str">
            <v>Fog type insulator (432 mm minimum leakage distance and 16,300 kg minimum electro-mechanical failing load)</v>
          </cell>
          <cell r="C5144" t="str">
            <v>FOG TYPE 36,000lbs Coup.K</v>
          </cell>
        </row>
        <row r="5145">
          <cell r="A5145" t="str">
            <v>I7KP1500</v>
          </cell>
          <cell r="B5145" t="str">
            <v>Fog type insulator (545 mm minimum leakage distance and 22,600 kg minimum electro-mechanical failing load)</v>
          </cell>
          <cell r="C5145" t="str">
            <v>FOG TYPE 50,000lbs Coup.K</v>
          </cell>
        </row>
        <row r="5146">
          <cell r="A5146" t="str">
            <v>I60P0120</v>
          </cell>
          <cell r="B5146" t="str">
            <v>Insulator strain type ANSI CLASS 54-2</v>
          </cell>
          <cell r="C5146" t="str">
            <v>STRAIN ANSI  54-2 (12,000lbs)</v>
          </cell>
        </row>
        <row r="5147">
          <cell r="A5147" t="str">
            <v>I20P0150</v>
          </cell>
          <cell r="B5147" t="str">
            <v>Clevis type insulator ANSI CLASS 52-4 (292 mm minimum leakage distance and 6,800 kg minimum electromechanical failing load)</v>
          </cell>
          <cell r="C5147" t="str">
            <v>ANSI  52-4 (15,000lbs) Coup.Clevis</v>
          </cell>
        </row>
        <row r="5148">
          <cell r="A5148" t="str">
            <v>I8YBJC0250</v>
          </cell>
          <cell r="B5148" t="str">
            <v>Composite suspension insulator 25,000 lbs (S.M.L.) as per Drawing No.E11-039</v>
          </cell>
          <cell r="C5148" t="str">
            <v>COM-SUS for 115KV Coup.J (25,000lbs)</v>
          </cell>
        </row>
        <row r="5149">
          <cell r="A5149" t="str">
            <v>I8YBJC0300</v>
          </cell>
          <cell r="B5149" t="str">
            <v>Composite suspension insulator 30,000 lbs (S.M.L.) as per Drawing No.E11-039</v>
          </cell>
          <cell r="C5149" t="str">
            <v>COM-SUS for 115KV Coup.J (30,000lbs)</v>
          </cell>
        </row>
        <row r="5150">
          <cell r="A5150" t="str">
            <v>I8BC0250</v>
          </cell>
          <cell r="B5150" t="str">
            <v>Composite suspension insulator as per Drawing No.E11-034</v>
          </cell>
          <cell r="C5150" t="str">
            <v xml:space="preserve">COM-SUS for 115KV Coup.B (25,000lbs) </v>
          </cell>
        </row>
        <row r="5151">
          <cell r="A5151" t="str">
            <v>I8JC0250</v>
          </cell>
          <cell r="B5151" t="str">
            <v>Composite suspension insulator as per Drawing No.E11-035</v>
          </cell>
          <cell r="C5151" t="str">
            <v xml:space="preserve">COM-SUS for 230KV Coup.J (25,000lbs) </v>
          </cell>
        </row>
        <row r="5152">
          <cell r="A5152" t="str">
            <v>I80C00</v>
          </cell>
          <cell r="B5152" t="str">
            <v>Composite suspension insulator</v>
          </cell>
          <cell r="C5152" t="str">
            <v>COM-SUS</v>
          </cell>
        </row>
        <row r="5153">
          <cell r="A5153" t="str">
            <v>I80C0250</v>
          </cell>
          <cell r="B5153" t="str">
            <v>Composite suspension insulator (25,000lbs)</v>
          </cell>
          <cell r="C5153" t="str">
            <v>COM-SUS (25,000lbs)</v>
          </cell>
        </row>
        <row r="5154">
          <cell r="A5154" t="str">
            <v>I80C0270</v>
          </cell>
          <cell r="B5154" t="str">
            <v>Composite suspension insulator (27,000lbs)</v>
          </cell>
          <cell r="C5154" t="str">
            <v>COM-SUS (27,000lbs)</v>
          </cell>
        </row>
        <row r="5155">
          <cell r="A5155" t="str">
            <v>I90C00</v>
          </cell>
          <cell r="B5155" t="str">
            <v>Composite line post insulator</v>
          </cell>
          <cell r="C5155" t="str">
            <v>COM-Line Post</v>
          </cell>
        </row>
        <row r="5156">
          <cell r="A5156" t="str">
            <v>I90C0150</v>
          </cell>
          <cell r="B5156" t="str">
            <v>Composite line post insulator (15,000lbs)</v>
          </cell>
          <cell r="C5156" t="str">
            <v>COM-Line Post (15,000lbs)</v>
          </cell>
        </row>
        <row r="5157">
          <cell r="A5157" t="str">
            <v>I90C075</v>
          </cell>
          <cell r="B5157" t="str">
            <v>Composite line post insulator (7,500lbs)</v>
          </cell>
          <cell r="C5157" t="str">
            <v>COM-Line Post (7,500lbs)</v>
          </cell>
        </row>
        <row r="5158">
          <cell r="A5158" t="str">
            <v>H1111GASSO70</v>
          </cell>
          <cell r="B5158" t="str">
            <v>Single string suspension insulator assemblies with armor rods for 477 MCM ACSR/GA (HAWK) conductor, 7000 kg ultimate strength, coupling type B (without insulator and arcing horn)</v>
          </cell>
          <cell r="C5158" t="str">
            <v>115-1x477ACSR/GA SS : 7,000</v>
          </cell>
        </row>
        <row r="5159">
          <cell r="A5159" t="str">
            <v>H1111GASSA70</v>
          </cell>
          <cell r="B5159" t="str">
            <v>Single string suspension insulator assemblies with armor rods and arcing horn for 477 MCM (HAWK) ACSR/GA conductor, 7000 kg ultimate strength, coupling type B (without insulator)</v>
          </cell>
          <cell r="C5159" t="str">
            <v xml:space="preserve">115-1x477ACSR/GA SS : 7,000 A/H </v>
          </cell>
        </row>
        <row r="5160">
          <cell r="A5160" t="str">
            <v>H1111GADSO70</v>
          </cell>
          <cell r="B5160" t="str">
            <v>Double string suspension insulator assemblies with armor rods for 477 MCM ACSR/GA (HAWK) conductor, 7000 kg ultimate strength, coupling type B (without insulator and arcing horn)</v>
          </cell>
          <cell r="C5160" t="str">
            <v>115-1x477ACSR/GA DS : 7,000</v>
          </cell>
        </row>
        <row r="5161">
          <cell r="A5161" t="str">
            <v>H1111GADSA70</v>
          </cell>
          <cell r="B5161" t="str">
            <v>Double string suspension insulator assemblies with armor rods and arcing horn for 477 MCM ACSR/GA (HAWK) conductor, 7000 kg ultimate strength, coupling type B (without insulator)</v>
          </cell>
          <cell r="C5161" t="str">
            <v xml:space="preserve">115-1x477ACSR/GA DS : 7,000 A/H </v>
          </cell>
        </row>
        <row r="5162">
          <cell r="A5162" t="str">
            <v>H1111GASTO70</v>
          </cell>
          <cell r="B5162" t="str">
            <v>Single string tension insulator assemblies for 477 MCM ACSR/GA (HAWK) conductor, 7000 kg ultimate strength, coupling type B (without insulator and arcing horn)</v>
          </cell>
          <cell r="C5162" t="str">
            <v>115-1x477ACSR/GA ST : 7,000</v>
          </cell>
        </row>
        <row r="5163">
          <cell r="A5163" t="str">
            <v>H1111GASTA70</v>
          </cell>
          <cell r="B5163" t="str">
            <v>Single string tension insulator assemblies with arcing horn for 477 MCM ACSR/GA (HAWK) conductor, 7000 kg ultimate strength, coupling type B (without insulator)</v>
          </cell>
          <cell r="C5163" t="str">
            <v xml:space="preserve">115-1x477ACSR/GA ST : 7,000 A/H </v>
          </cell>
        </row>
        <row r="5164">
          <cell r="A5164" t="str">
            <v>H1111GASTO105</v>
          </cell>
          <cell r="B5164" t="str">
            <v>Single string tension insulator assemblies for 477 MCM ACSR/GA (HAWK) conductor, 10500 kg ultimate strength, coupling type B  (without insulator and arcing horn)</v>
          </cell>
          <cell r="C5164" t="str">
            <v>115-1x477ACSR/GA ST : 10,500</v>
          </cell>
        </row>
        <row r="5165">
          <cell r="A5165" t="str">
            <v>H1111GADTO70</v>
          </cell>
          <cell r="B5165" t="str">
            <v>Double string tension insulator assemblies for 477 MCM ACSR/GA (HAWK) conductor, 7000 kg ultimate strength, coupling type B (without insulator and arcing horn)</v>
          </cell>
          <cell r="C5165" t="str">
            <v>115-1x477ACSR/GA DT : 7,000</v>
          </cell>
        </row>
        <row r="5166">
          <cell r="A5166" t="str">
            <v>H1111GADTA70</v>
          </cell>
          <cell r="B5166" t="str">
            <v>Double string tension insulator assemblies with arcing horn for 477 MCM ACSR/GA (HAWK) conductor, 7000 kg ultimate strength, coupling type B (without insulator)</v>
          </cell>
          <cell r="C5166" t="str">
            <v xml:space="preserve">115-1x477ACSR/GA DT : 7,000 A/H </v>
          </cell>
        </row>
        <row r="5167">
          <cell r="A5167" t="str">
            <v>H1111GASTIO70</v>
          </cell>
          <cell r="B5167" t="str">
            <v>Single string tension inverted insulator assemblies for 477 MCM ACSR/GA (HAWK) conductor, 7000 kg ultimate strength, coupling type B (without insulator and arcing horn)</v>
          </cell>
          <cell r="C5167" t="str">
            <v>115-1x477ACSR/GA STI : 7,000</v>
          </cell>
        </row>
        <row r="5168">
          <cell r="A5168" t="str">
            <v>H1111GASTIA70</v>
          </cell>
          <cell r="B5168" t="str">
            <v>Single string tension inverted insulator assemblies with arcing horn for 477 MCM ACSR/GA (HAWK) conductor, 7000 kg ultimate strength, coupling type B (without insulator)</v>
          </cell>
          <cell r="C5168" t="str">
            <v xml:space="preserve">115-1x477ACSR/GA STI : 7,000 A/H </v>
          </cell>
        </row>
        <row r="5169">
          <cell r="A5169" t="str">
            <v>H1111GASTISO70</v>
          </cell>
          <cell r="B5169" t="str">
            <v>Single string tension inverted insulator assemblies with sag adjuster plate for 477 MCM ACSR/GA (HAWK)  conductor, 7000 kg ultimate strength, coupling type B (without insulator and arcing horn)</v>
          </cell>
          <cell r="C5169" t="str">
            <v>115-1x477ACSR/GA STIS : 7,000</v>
          </cell>
        </row>
        <row r="5170">
          <cell r="A5170" t="str">
            <v>H1111GASTISA70</v>
          </cell>
          <cell r="B5170" t="str">
            <v>Single string tension inverted insulator assemblies with arcing horn and sag adjuster plate for 477 MCM ACSR/GA (HAWK)  conductor, 7000 kg ultimate strength, coupling type B (without insulator)</v>
          </cell>
          <cell r="C5170" t="str">
            <v xml:space="preserve">115-1x477ACSR/GA STIS : 7,000 A/H </v>
          </cell>
        </row>
        <row r="5171">
          <cell r="A5171" t="str">
            <v>H1111GADTIO70</v>
          </cell>
          <cell r="B5171" t="str">
            <v>Double string tension inverted insulator assemblies for 477 MCM ACSR/GA (HAWK) conductor, 7000 kg ultimate strength, coupling type B (without insulator and arcing horn)</v>
          </cell>
          <cell r="C5171" t="str">
            <v xml:space="preserve">115-1x477ACSR/GA DTI : 7,000 </v>
          </cell>
        </row>
        <row r="5172">
          <cell r="A5172" t="str">
            <v>H1111GADTIA70</v>
          </cell>
          <cell r="B5172" t="str">
            <v>Double string tension inverted insulator assemblies with arcing horn for 477 MCM ACSR/GA (HAWK) conductor, 7000 kg ultimate strength, coupling type B (without insulator)</v>
          </cell>
          <cell r="C5172" t="str">
            <v xml:space="preserve">115-1x477ACSR/GA DTI : 7,000 A/H </v>
          </cell>
        </row>
        <row r="5173">
          <cell r="A5173" t="str">
            <v>H1111GABPO70</v>
          </cell>
          <cell r="B5173" t="str">
            <v>Bypass string suspension insulator assemblies for 477 MCM ACSR/GA (HAWK) conductor, 7000 kg ultimate strength, coupling type B (without insulator and arcing horn)</v>
          </cell>
          <cell r="C5173" t="str">
            <v>115-1x477ACSR/GA BP  : 7,000</v>
          </cell>
        </row>
        <row r="5174">
          <cell r="A5174" t="str">
            <v>H1111GABPA70</v>
          </cell>
          <cell r="B5174" t="str">
            <v xml:space="preserve">Bypass string suspension insulator assemblies with arcing horn for 477 MCM ACSR/GA (HAWK) conductor, 7000 kg ultimate strength, coupling type B (without insulator) </v>
          </cell>
          <cell r="C5174" t="str">
            <v xml:space="preserve">115-1x477ACSR/GA BP  : 7,000 A/H </v>
          </cell>
        </row>
        <row r="5175">
          <cell r="A5175" t="str">
            <v>H1111GACHVO120</v>
          </cell>
          <cell r="B5175" t="str">
            <v>Composite horizontal vee insulator string with hardware assemblies for 477 MCM ACSR/GA (HAWK) conductor as per Drawing No. E11-037</v>
          </cell>
          <cell r="C5175" t="str">
            <v>115-1x477ACSR/GA COM Horiz V : 12,000</v>
          </cell>
        </row>
        <row r="5176">
          <cell r="A5176" t="str">
            <v>H1111GACPSSON</v>
          </cell>
          <cell r="B5176" t="str">
            <v>Composite line post insulator with hardware assemblies for 477 MCM ACSR/GA (HAWK) conductor as per Drawing No. E11-032</v>
          </cell>
          <cell r="C5176" t="str">
            <v>115-1x477ACSR/GA COM POST SS</v>
          </cell>
        </row>
        <row r="5177">
          <cell r="A5177" t="str">
            <v>H1211GACHVO120</v>
          </cell>
          <cell r="B5177" t="str">
            <v>Composite horizontal vee insulator string with hardware assemblies for two-bundled 477 MCM ACSR/GA (HAWK) conductor as per Drawing No. E11-037</v>
          </cell>
          <cell r="C5177" t="str">
            <v>115-2x477ACSR/GA COM Horiz V : 12,000</v>
          </cell>
        </row>
        <row r="5178">
          <cell r="A5178" t="str">
            <v>H1211GACPSSON</v>
          </cell>
          <cell r="B5178" t="str">
            <v>Composite line post insulator with hardware assemblies for two-bundled 477 MCM ACSR/GA (HAWK) conductor  conductor as per Drawing No. E11-032</v>
          </cell>
          <cell r="C5178" t="str">
            <v>115-2x477ACSR/GA COM POST SS</v>
          </cell>
        </row>
        <row r="5179">
          <cell r="A5179" t="str">
            <v>H1111AWSSO70</v>
          </cell>
          <cell r="B5179" t="str">
            <v>Single string suspension insulator assemblies with armor rods for 477 MCM ACSR/AW (HAWK) conductor, 7000 kg ultimate strength, coupling type B (without insulator and arcing horn)</v>
          </cell>
          <cell r="C5179" t="str">
            <v>115-1x477ACSR/AW SS : 7,000</v>
          </cell>
        </row>
        <row r="5180">
          <cell r="A5180" t="str">
            <v>H1111AWSSA70</v>
          </cell>
          <cell r="B5180" t="str">
            <v>Single string suspension insulator assemblies with armor rods and arcing horn for 477 MCM (HAWK) ACSR/AW conductor, 7000 kg ultimate strength, coupling type B (without insulator)</v>
          </cell>
          <cell r="C5180" t="str">
            <v xml:space="preserve">115-1x477ACSR/AW SS : 7,000 A/H </v>
          </cell>
        </row>
        <row r="5181">
          <cell r="A5181" t="str">
            <v>H1111AWDSO70</v>
          </cell>
          <cell r="B5181" t="str">
            <v>Double string suspension insulator assemblies with armor rods for 477 MCM ACSR/AW (HAWK) conductor, 7000 kg ultimate strength, coupling type B (without insulator and arcing horn)</v>
          </cell>
          <cell r="C5181" t="str">
            <v>115-1x477ACSR/AW DS : 7,000</v>
          </cell>
        </row>
        <row r="5182">
          <cell r="A5182" t="str">
            <v>H1111AWDSA70</v>
          </cell>
          <cell r="B5182" t="str">
            <v>Double string suspension insulator assemblies with armor rods and arcing horn for 477 MCM ACSR/AW (HAWK) conductor, 7000 kg ultimate strength, coupling type B (without insulator)</v>
          </cell>
          <cell r="C5182" t="str">
            <v xml:space="preserve">115-1x477ACSR/AW DS : 7,000 A/H </v>
          </cell>
        </row>
        <row r="5183">
          <cell r="A5183" t="str">
            <v>H1111AWSTO70</v>
          </cell>
          <cell r="B5183" t="str">
            <v>Single string tension insulator assemblies for 477 MCM ACSR/AW (HAWK) conductor, 7000 kg ultimate strength, coupling type B (without insulator and arcing horn)</v>
          </cell>
          <cell r="C5183" t="str">
            <v xml:space="preserve">115-1x477ACSR/AW ST : 7,000 </v>
          </cell>
        </row>
        <row r="5184">
          <cell r="A5184" t="str">
            <v>H1111AWSTA70</v>
          </cell>
          <cell r="B5184" t="str">
            <v>Single string tension insulator assemblies with arcing horn for 477 MCM ACSR/AW (HAWK) conductor, 7000 kg ultimate strength, coupling type B (without insulator)</v>
          </cell>
          <cell r="C5184" t="str">
            <v xml:space="preserve">115-1x477ACSR/AW ST : 7,000 A/H </v>
          </cell>
        </row>
        <row r="5185">
          <cell r="A5185" t="str">
            <v>H1111AWDTO70</v>
          </cell>
          <cell r="B5185" t="str">
            <v>Double string tension insulator assemblies for 477 MCM ACSR/AW (HAWK) conductor, 7000 kg ultimate strength, coupling type B (without insulator and arcing horn)</v>
          </cell>
          <cell r="C5185" t="str">
            <v>115-1x477ACSR/AW DT : 7,000</v>
          </cell>
        </row>
        <row r="5186">
          <cell r="A5186" t="str">
            <v>H1111AWDTA70</v>
          </cell>
          <cell r="B5186" t="str">
            <v>Double string tension insulator assemblies with arcing horn for 477 MCM ACSR/AW (HAWK) conductor, 7000 kg ultimate strength, coupling type B (without insulator)</v>
          </cell>
          <cell r="C5186" t="str">
            <v xml:space="preserve">115-1x477ACSR/AW DT : 7,000 A/H </v>
          </cell>
        </row>
        <row r="5187">
          <cell r="A5187" t="str">
            <v>H1111AWSTIO70</v>
          </cell>
          <cell r="B5187" t="str">
            <v>Single string tension inverted insulator assemblies for 477 MCM ACSR/AW (HAWK) conductor, 7000 kg ultimate strength, coupling type B (without insulator and arcing horn)</v>
          </cell>
          <cell r="C5187" t="str">
            <v>115-1x477ACSR/AW STI : 7,000</v>
          </cell>
        </row>
        <row r="5188">
          <cell r="A5188" t="str">
            <v>H1111AWSTIA70</v>
          </cell>
          <cell r="B5188" t="str">
            <v>Single string tension inverted insulator assemblies with arcing horn for 477 MCM ACSR/AW (HAWK) conductor, 7000 kg ultimate strength, coupling type B (without insulator)</v>
          </cell>
          <cell r="C5188" t="str">
            <v xml:space="preserve">115-1x477ACSR/AW STI : 7,000 A/H </v>
          </cell>
        </row>
        <row r="5189">
          <cell r="A5189" t="str">
            <v>H1111AWSTISO70</v>
          </cell>
          <cell r="B5189" t="str">
            <v>Single string tension inverted insulator assemblies with sag adjuster plate for 477 MCM ACSR/AW (HAWK)  conductor, 7000 kg ultimate strength, coupling type B (without insulator and arcing horn)</v>
          </cell>
          <cell r="C5189" t="str">
            <v>115-1x477ACSR/AW STIS : 7,000</v>
          </cell>
        </row>
        <row r="5190">
          <cell r="A5190" t="str">
            <v>H1111AWSTISA70</v>
          </cell>
          <cell r="B5190" t="str">
            <v>Single string tension inverted insulator assemblies with arcing horn and sag adjuster plate for 477 MCM ACSR/AW (HAWK)  conductor, 7000 kg ultimate strength, coupling type B (without insulator)</v>
          </cell>
          <cell r="C5190" t="str">
            <v xml:space="preserve">115-1x477ACSR/AW STIS : 7,000 A/H </v>
          </cell>
        </row>
        <row r="5191">
          <cell r="A5191" t="str">
            <v>H1111AWDTIO70</v>
          </cell>
          <cell r="B5191" t="str">
            <v>Double string tension inverted insulator assemblies for 477 MCM ACSR/AW (HAWK) conductor, 7000 kg ultimate strength, coupling type B (without insulator and arcing horn)</v>
          </cell>
          <cell r="C5191" t="str">
            <v>115-1x477ACSR/AW DTI : 7,000</v>
          </cell>
        </row>
        <row r="5192">
          <cell r="A5192" t="str">
            <v>H1111AWDTIA70</v>
          </cell>
          <cell r="B5192" t="str">
            <v>Double string tension inverted insulator assemblies with arcing horn for 477 MCM ACSR/AW (HAWK) conductor, 7000 kg ultimate strength, coupling type B (without insulator)</v>
          </cell>
          <cell r="C5192" t="str">
            <v xml:space="preserve">115-1x477ACSR/AW DTI : 7,000 A/H </v>
          </cell>
        </row>
        <row r="5193">
          <cell r="A5193" t="str">
            <v>H1111AWBPO70</v>
          </cell>
          <cell r="B5193" t="str">
            <v>Bypass string suspension insulator assemblies for 477 MCM ACSR/AW (HAWK) conductor, 7000 kg ultimate strength, coupling type B (without insulator and arcing horn)</v>
          </cell>
          <cell r="C5193" t="str">
            <v>115-1x477ACSR/AW BP  : 7,000</v>
          </cell>
        </row>
        <row r="5194">
          <cell r="A5194" t="str">
            <v>H1111AWBPA70</v>
          </cell>
          <cell r="B5194" t="str">
            <v xml:space="preserve">Bypass string suspension insulator assemblies with arcing horn for 477 MCM ACSR/AW (HAWK) conductor, 7000 kg ultimate strength, coupling type B (without insulator) </v>
          </cell>
          <cell r="C5194" t="str">
            <v xml:space="preserve">115-1x477ACSR/AW BP  : 7,000 A/H </v>
          </cell>
        </row>
        <row r="5197">
          <cell r="A5197" t="str">
            <v>H1120GASSO70</v>
          </cell>
          <cell r="B5197" t="str">
            <v>Single string suspension insulator assemblies with armor rods for 795 MCM ACSR/GA conductor, 7000 kg ultimate strength, coupling type B (without insulator and arcing horn)</v>
          </cell>
          <cell r="C5197" t="str">
            <v>115-1x795ACSR/GA SS : 7,000</v>
          </cell>
        </row>
        <row r="5198">
          <cell r="A5198" t="str">
            <v>H1120GASSA70</v>
          </cell>
          <cell r="B5198" t="str">
            <v>Single string suspension insulator assemblies with armor rods and arcing horn for 795 MCM ACSR/GA conductor, 7000 kg ultimate strength, coupling type B (without insulator)</v>
          </cell>
          <cell r="C5198" t="str">
            <v xml:space="preserve">115-1x795ACSR/GA SS : 7,000 A/H </v>
          </cell>
        </row>
        <row r="5199">
          <cell r="A5199" t="str">
            <v>H1120GAVSO105</v>
          </cell>
          <cell r="B5199" t="str">
            <v>V string suspension insulator assemblies with armor rods for 795 MCM ACSR/GA conductor, 10500 kg ultimate strength, coupling type B (without insulator and arcing horn)</v>
          </cell>
          <cell r="C5199" t="str">
            <v xml:space="preserve">115-1x795ACSR/GA VS : 10,500 </v>
          </cell>
        </row>
        <row r="5200">
          <cell r="A5200" t="str">
            <v>H1120GAVSA105</v>
          </cell>
          <cell r="B5200" t="str">
            <v>V string suspension insulator assemblies with armor rods and arcing horn for 795 MCM ACSR/GA conductor, 10500 kg ultimate strength, coupling type B (without insulator)</v>
          </cell>
          <cell r="C5200" t="str">
            <v xml:space="preserve">115-1x795ACSR/GA VS : 10,500 A/H </v>
          </cell>
        </row>
        <row r="5201">
          <cell r="A5201" t="str">
            <v>H1120GADSO105</v>
          </cell>
          <cell r="B5201" t="str">
            <v>Double string suspension insulator assemblies with armor rods for 795 MCM ACSR/GA conductor, 10500 kg ultimate strength, coupling type B (without insulator and arcing horn)</v>
          </cell>
          <cell r="C5201" t="str">
            <v>115-1x795ACSR/GA DS : 10,500</v>
          </cell>
        </row>
        <row r="5202">
          <cell r="A5202" t="str">
            <v>H1120GADSA105</v>
          </cell>
          <cell r="B5202" t="str">
            <v>Double string suspension insulator assemblies with armor rods and arcing horn for 795 MCM ACSR/GA conductor, 10500 kg ultimate strength, coupling type B (without insulator)</v>
          </cell>
          <cell r="C5202" t="str">
            <v xml:space="preserve">115-1x795ACSR/GA DS : 10,500 A/H </v>
          </cell>
        </row>
        <row r="5203">
          <cell r="A5203" t="str">
            <v>H1120GASTO105</v>
          </cell>
          <cell r="B5203" t="str">
            <v>Single string tension insulator assemblies for 795 MCM ACSR/GA conductor, 10500 kg ultimate strength, coupling type B  (without insulator and arcing horn)</v>
          </cell>
          <cell r="C5203" t="str">
            <v>115-1x795ACSR/GA ST : 10,500</v>
          </cell>
        </row>
        <row r="5204">
          <cell r="A5204" t="str">
            <v>H1120GASTA105</v>
          </cell>
          <cell r="B5204" t="str">
            <v>Single string tension insulator assemblies with arcing horn for 795 MCM ACSR/GA conductor, 10500 kg ultimate strength, coupling type B (without insulator)</v>
          </cell>
          <cell r="C5204" t="str">
            <v xml:space="preserve">115-1x795ACSR/GA ST : 10,500 A/H </v>
          </cell>
        </row>
        <row r="5205">
          <cell r="A5205" t="str">
            <v>H1120GADTO105</v>
          </cell>
          <cell r="B5205" t="str">
            <v>Double string tension insulator assemblies for 795 MCM ACSR/GA conductor, 10500 kg ultimate strength, coupling type B  (without insulator and arcing horn)</v>
          </cell>
          <cell r="C5205" t="str">
            <v>115-1x795ACSR/GA DT : 10,500</v>
          </cell>
        </row>
        <row r="5206">
          <cell r="A5206" t="str">
            <v>H1120GADTA105</v>
          </cell>
          <cell r="B5206" t="str">
            <v>Double string tension insulator assemblies with arcing horn for 795 MCM ACSR/GA conductor, 10500 kg ultimate strength, coupling type B (without insulator )</v>
          </cell>
          <cell r="C5206" t="str">
            <v xml:space="preserve">115-1x795ACSR/GA DT : 10,500 A/H </v>
          </cell>
        </row>
        <row r="5207">
          <cell r="A5207" t="str">
            <v>H1120GASTIO105</v>
          </cell>
          <cell r="B5207" t="str">
            <v>Single string tension inverted insulator assemblies for 795 MCM ACSR/GA conductor, 10500 kg ultimate strength, coupling type B (without insulator and arcing horn)</v>
          </cell>
          <cell r="C5207" t="str">
            <v>115-1x795ACSR/GA STI : 10,500</v>
          </cell>
        </row>
        <row r="5208">
          <cell r="A5208" t="str">
            <v>H1120GASTIA105</v>
          </cell>
          <cell r="B5208" t="str">
            <v>Single string tension inverted insulator assemblies with arcing horn for 795 MCM ACSR/GA conductor, 10500 kg ultimate strength, coupling type B (without insulator)</v>
          </cell>
          <cell r="C5208" t="str">
            <v xml:space="preserve">115-1x795ACSR/GA STI : 10,500 A/H </v>
          </cell>
        </row>
        <row r="5209">
          <cell r="A5209" t="str">
            <v>H1120GASTISO105</v>
          </cell>
          <cell r="B5209" t="str">
            <v>Single string tension inverted insulator assemblies with sag adjuster plate for 795 MCM ACSR/GA conductor, 10500 kg ultimate strength, coupling type B (without insulator and arcing horn)</v>
          </cell>
          <cell r="C5209" t="str">
            <v>115-1x795ACSR/GA STIS : 10,500</v>
          </cell>
        </row>
        <row r="5210">
          <cell r="A5210" t="str">
            <v>H1120GASTISA105</v>
          </cell>
          <cell r="B5210" t="str">
            <v>Single string tension inverted insulator assemblies with arcing horn and sag adjuster plate for 795 MCM ACSR/GA conductor, 10500 kg ultimate strength, coupling type B (without insulator)</v>
          </cell>
          <cell r="C5210" t="str">
            <v xml:space="preserve">115-1x795ACSR/GA STIS : 10,500 A/H </v>
          </cell>
        </row>
        <row r="5211">
          <cell r="A5211" t="str">
            <v>H1120GADTIO105</v>
          </cell>
          <cell r="B5211" t="str">
            <v>Double string tension inverted insulator assemblies for 795 MCM ACSR/GA conductor, 10500 kg ultimate strength, coupling type B (without insulator and arcing horn)</v>
          </cell>
          <cell r="C5211" t="str">
            <v>115-1x795ACSR/GA DTI : 10,500</v>
          </cell>
        </row>
        <row r="5212">
          <cell r="A5212" t="str">
            <v>H1120GADTIA105</v>
          </cell>
          <cell r="B5212" t="str">
            <v>Double string tension inverted insulator assemblies with arcing horn for 795 MCM ACSR/GA conductor, 10500 kg ultimate strength, coupling type B (without insulator)</v>
          </cell>
          <cell r="C5212" t="str">
            <v xml:space="preserve">115-1x795ACSR/GA DTI : 10,500 A/H </v>
          </cell>
        </row>
        <row r="5213">
          <cell r="A5213" t="str">
            <v>H1120GABPO70</v>
          </cell>
          <cell r="B5213" t="str">
            <v>Bypass string suspension insulator assemblies for 795 MCM ACSR/GA conductor, 7000 kg ultimate strength, coupling type B (without insulator and arcing horn)</v>
          </cell>
          <cell r="C5213" t="str">
            <v>115-1x795ACSR/GA  BP : 7,000</v>
          </cell>
        </row>
        <row r="5214">
          <cell r="A5214" t="str">
            <v>H1120GABPA70</v>
          </cell>
          <cell r="B5214" t="str">
            <v>Bypass string suspension insulator assemblies with arcing horn for 795 MCM ACSR/GA conductor, 7000 kg ultimate strength, coupling type B (without insulator)</v>
          </cell>
          <cell r="C5214" t="str">
            <v xml:space="preserve">115-1x795ACSR/GA  BP : 7,000 A/H </v>
          </cell>
        </row>
        <row r="5215">
          <cell r="A5215" t="str">
            <v>H1120GACHVO120</v>
          </cell>
          <cell r="B5215" t="str">
            <v>Composite horizontal vee insulator string with hardware assemblies for 795 MCM ACSR/GA conductor as per Drawing No. E11-037</v>
          </cell>
          <cell r="C5215" t="str">
            <v>115-1x795ACSR/GA COM Horiz V : 12,000</v>
          </cell>
        </row>
        <row r="5216">
          <cell r="A5216" t="str">
            <v>H1120GACPSSON</v>
          </cell>
          <cell r="B5216" t="str">
            <v>Composite line post insulator with hardware assemblies for 795 MCM ACSR/GA conductor as per Drawing No. E11-032</v>
          </cell>
          <cell r="C5216" t="str">
            <v>115-1x795ACSR/GA COM POST SS</v>
          </cell>
        </row>
        <row r="5217">
          <cell r="A5217" t="str">
            <v>H1120GACSSO120</v>
          </cell>
          <cell r="B5217" t="str">
            <v xml:space="preserve">Single string suspension assemblies (without composite suspension insulator) for 795 MCM ACSR/GA conductor as per Drawing No. E11-040 </v>
          </cell>
          <cell r="C5217" t="str">
            <v>115-1x795ACSR/GA COM POST SS : 12,000</v>
          </cell>
        </row>
        <row r="5218">
          <cell r="A5218" t="str">
            <v>H1120GACDSO120</v>
          </cell>
          <cell r="B5218" t="str">
            <v xml:space="preserve">Double string suspension assemblies (without composite suspension insulator) for 795 MCM ACSR/GA conductor as per Drawing No. E11-040 </v>
          </cell>
          <cell r="C5218" t="str">
            <v>115-1x795ACSR/GA COM POST DS : 12,000</v>
          </cell>
        </row>
        <row r="5219">
          <cell r="A5219" t="str">
            <v>H1120GACSTO140</v>
          </cell>
          <cell r="B5219" t="str">
            <v xml:space="preserve">Single string tension assemblies (without composite suspension insulator) for 795 MCM ACSR/GA conductor as per  Drawing No. E11-042 </v>
          </cell>
          <cell r="C5219" t="str">
            <v>115-1x795ACSR/GA COM POST ST : 14,000</v>
          </cell>
        </row>
        <row r="5220">
          <cell r="A5220" t="str">
            <v>H1120GACDTO140</v>
          </cell>
          <cell r="B5220" t="str">
            <v xml:space="preserve">Double string tension assemblies (without composite suspension insulator) for 795 MCM ACSR/GA conductor as per  Drawing No. E11-042 </v>
          </cell>
          <cell r="C5220" t="str">
            <v>115-1x795ACSR/GA COM POST DT : 14,000</v>
          </cell>
        </row>
        <row r="5221">
          <cell r="A5221" t="str">
            <v>H1120GACSTIO140</v>
          </cell>
          <cell r="B5221" t="str">
            <v xml:space="preserve">Single string inverted tension assemblies (without composite suspension insulator) for 795 MCM ACSR/GA conductor as per Drawing No. E11-042 </v>
          </cell>
          <cell r="C5221" t="str">
            <v>115-1x795ACSR/GA COM POST STI : 14,000</v>
          </cell>
        </row>
        <row r="5222">
          <cell r="A5222" t="str">
            <v>H1120GACDTIO140</v>
          </cell>
          <cell r="B5222" t="str">
            <v xml:space="preserve">Double string inverted tension assemblies (without composite suspension insulator) for 795 MCM ACSR/GA conductor as per Drawing No. E11-042 </v>
          </cell>
          <cell r="C5222" t="str">
            <v>115-1x795ACSR/GA COM POST DTI : 14,000</v>
          </cell>
        </row>
        <row r="5223">
          <cell r="A5223" t="str">
            <v>H1120GACBPO120</v>
          </cell>
          <cell r="B5223" t="str">
            <v xml:space="preserve">Bypass string assemblies (without composite suspension insulator) for 795 MCM ACSR/GA conductor as per Drawing No. E11-042 </v>
          </cell>
          <cell r="C5223" t="str">
            <v>115-1x795ACSR/GA COM POST BP : 12,000</v>
          </cell>
        </row>
        <row r="5224">
          <cell r="A5224" t="str">
            <v>H1120AWSSO70</v>
          </cell>
          <cell r="B5224" t="str">
            <v>Single string suspension insulator assemblies with armor rods for 795 MCM ACSR/AW conductor, 7000 kg ultimate strength, coupling type B (without insulator and arcing horn)</v>
          </cell>
          <cell r="C5224" t="str">
            <v>115-1x795ACSR/AW SS : 7,000</v>
          </cell>
        </row>
        <row r="5225">
          <cell r="A5225" t="str">
            <v>H1120AWSSA70</v>
          </cell>
          <cell r="B5225" t="str">
            <v>Single string suspension insulator assemblies with armor rods and arcing horn for 795 MCM ACSR/AW conductor, 7000 kg ultimate strength, coupling type B (without insulator)</v>
          </cell>
          <cell r="C5225" t="str">
            <v xml:space="preserve">115-1x795ACSR/AW SS : 7,000 A/H </v>
          </cell>
        </row>
        <row r="5226">
          <cell r="A5226" t="str">
            <v>H1120AWVSO105</v>
          </cell>
          <cell r="B5226" t="str">
            <v>V string suspension insulator assemblies with armor rods for 795 MCM ACSR/AW conductor, 10500 kg ultimate strength, coupling type B (without insulator and arcing horn)</v>
          </cell>
          <cell r="C5226" t="str">
            <v>115-1x795ACSR/AW VS : 10,500</v>
          </cell>
        </row>
        <row r="5227">
          <cell r="A5227" t="str">
            <v>H1120AWVSA105</v>
          </cell>
          <cell r="B5227" t="str">
            <v>V string suspension insulator assemblies with armor rods and arcing horn for 795 MCM ACSR/AW conductor, 10500 kg ultimate strength, coupling type B (without insulator)</v>
          </cell>
          <cell r="C5227" t="str">
            <v xml:space="preserve">115-1x795ACSR/AW VS : 10,500 A/H </v>
          </cell>
        </row>
        <row r="5228">
          <cell r="A5228" t="str">
            <v>H1120AWDSO105</v>
          </cell>
          <cell r="B5228" t="str">
            <v>Double string suspension insulator assemblies with armor rods for 795 MCM ACSR/AW conductor, 10500 kg ultimate strength, coupling type B (without insulator and arcing horn)</v>
          </cell>
          <cell r="C5228" t="str">
            <v>115-1x795ACSR/AW DS : 10,500</v>
          </cell>
        </row>
        <row r="5229">
          <cell r="A5229" t="str">
            <v>H1120AWDSA105</v>
          </cell>
          <cell r="B5229" t="str">
            <v>Double string suspension insulator assemblies with armor rods and arcing horn for 795 MCM ACSR/AW conductor, 10500 kg ultimate strength, coupling type B (without insulator)</v>
          </cell>
          <cell r="C5229" t="str">
            <v xml:space="preserve">115-1x795ACSR/AW DS : 10,500 A/H </v>
          </cell>
        </row>
        <row r="5230">
          <cell r="A5230" t="str">
            <v>H1120AWSTO105</v>
          </cell>
          <cell r="B5230" t="str">
            <v>Single string tension insulator assemblies for 795 MCM ACSR/AW conductor, 10500 kg ultimate strength, coupling  type B  (without insulator and arcing horn)</v>
          </cell>
          <cell r="C5230" t="str">
            <v>115-1x795ACSR/AW ST : 10,500</v>
          </cell>
        </row>
        <row r="5231">
          <cell r="A5231" t="str">
            <v>H1120AWSTA105</v>
          </cell>
          <cell r="B5231" t="str">
            <v>Single string tension insulator assemblies with arcing horn for 795 MCM ACSR/AW conductor, 10500 kg ultimate strength, coupling type B (without insulator)</v>
          </cell>
          <cell r="C5231" t="str">
            <v xml:space="preserve">115-1x795ACSR/AW ST : 10,500 A/H </v>
          </cell>
        </row>
        <row r="5232">
          <cell r="A5232" t="str">
            <v>H1120AWDTO105</v>
          </cell>
          <cell r="B5232" t="str">
            <v>Double string tension insulator assemblies for 795 MCM ACSR/AW conductor, 10500 kg ultimate strength, coupling type B  (without insulator and arcing horn)</v>
          </cell>
          <cell r="C5232" t="str">
            <v>115-1x795ACSR/AW DT : 10,500</v>
          </cell>
        </row>
        <row r="5233">
          <cell r="A5233" t="str">
            <v>H1120AWDTA105</v>
          </cell>
          <cell r="B5233" t="str">
            <v>Double string tension insulator assemblies with arcing horn for 795 MCM ACSR/AW conductor, 10500 kg ultimate strength, coupling type B (without insulator )</v>
          </cell>
          <cell r="C5233" t="str">
            <v xml:space="preserve">115-1x795ACSR/AW DT : 10,500 A/H </v>
          </cell>
        </row>
        <row r="5234">
          <cell r="A5234" t="str">
            <v>H1120AWSTIO105</v>
          </cell>
          <cell r="B5234" t="str">
            <v>Single string tension inverted insulator assemblies for 795 MCM ACSR/AW conductor, 10500 kg ultimate strength, coupling type B (without insulator and arcing horn)</v>
          </cell>
          <cell r="C5234" t="str">
            <v xml:space="preserve">115-1x795ACSR/AW STI : 10,500 </v>
          </cell>
        </row>
        <row r="5235">
          <cell r="A5235" t="str">
            <v>H1120AWSTIA105</v>
          </cell>
          <cell r="B5235" t="str">
            <v>Single string tension inverted insulator assemblies with arcing horn for 795 MCM ACSR/AW conductor, 10500 kg ultimate strength, coupling type B (without insulator)</v>
          </cell>
          <cell r="C5235" t="str">
            <v xml:space="preserve">115-1x795ACSR/AW STI : 10,500 A/H </v>
          </cell>
        </row>
        <row r="5236">
          <cell r="A5236" t="str">
            <v>H1120AWSTISO105</v>
          </cell>
          <cell r="B5236" t="str">
            <v>Single string tension inverted insulator assemblies with sag adjuster plate for 795 MCM ACSR/AW conductor, 10500 kg ultimate strength, coupling type B (without insulator and arcing horn)</v>
          </cell>
          <cell r="C5236" t="str">
            <v xml:space="preserve">115-1x795ACSR/AW STIS : 10,500 </v>
          </cell>
        </row>
        <row r="5237">
          <cell r="A5237" t="str">
            <v>H1120AWSTISA105</v>
          </cell>
          <cell r="B5237" t="str">
            <v>Single string tension inverted insulator assemblies with arcing horn and sag adjuster plate for 795 MCM ACSR/AW conductor, 10500 kg ultimate strength, coupling type B (without insulator)</v>
          </cell>
          <cell r="C5237" t="str">
            <v xml:space="preserve">115-1x795ACSR/AW STIS : 10,500 A/H </v>
          </cell>
        </row>
        <row r="5238">
          <cell r="A5238" t="str">
            <v>H1120AWDTIO105</v>
          </cell>
          <cell r="B5238" t="str">
            <v>Double string tension inverted insulator assemblies for 795 MCM ACSR/AW conductor, 10500 kg ultimate strength, coupling type B (without insulator and arcing horn)</v>
          </cell>
          <cell r="C5238" t="str">
            <v>115-1x795ACSR/AW DTI : 10,500</v>
          </cell>
        </row>
        <row r="5239">
          <cell r="A5239" t="str">
            <v>H1120AWDTIA105</v>
          </cell>
          <cell r="B5239" t="str">
            <v>Double string tension inverted insulator assemblies with arcing horn for 795 MCM ACSR/AW conductor, 10500 kg ultimate strength, coupling type B (without insulator)</v>
          </cell>
          <cell r="C5239" t="str">
            <v xml:space="preserve">115-1x795ACSR/AW DTI : 10,500 A/H </v>
          </cell>
        </row>
        <row r="5240">
          <cell r="A5240" t="str">
            <v>H1120AWBPO70</v>
          </cell>
          <cell r="B5240" t="str">
            <v>Bypass string suspension insulator assemblies for 795 MCM ACSR/AW conductor, 7000 kg ultimate strength, coupling type B (without insulator and arcing horn)</v>
          </cell>
          <cell r="C5240" t="str">
            <v>115-1x795ACSR/AW  BP : 7,000</v>
          </cell>
        </row>
        <row r="5241">
          <cell r="A5241" t="str">
            <v>H1120AWBPA70</v>
          </cell>
          <cell r="B5241" t="str">
            <v>Bypass string suspension insulator assemblies with arcing horn for 795 MCM ACSR/AW conductor, 7000 kg ultimate strength, coupling type B (without insulator)</v>
          </cell>
          <cell r="C5241" t="str">
            <v xml:space="preserve">115-1x795ACSR/AW  BP : 7,000 A/H </v>
          </cell>
        </row>
        <row r="5242">
          <cell r="A5242" t="str">
            <v>H1120GAHWCOMPO</v>
          </cell>
          <cell r="B5242" t="str">
            <v>Hardware assemblies for composite line post insulator for 795 MCM ACSR/GA Conductor</v>
          </cell>
          <cell r="C5242" t="str">
            <v>115-1x795ACSR/GA HWCOMP</v>
          </cell>
        </row>
        <row r="5244">
          <cell r="A5244" t="str">
            <v>H1220GASSO120</v>
          </cell>
          <cell r="B5244" t="str">
            <v>Single string suspension insulator assemblies with armor rods for two-bundled 795 MCM ACSR/GA conductor, 12000 kg ultimate strength, coupling type J (without insulator and arcing horn)</v>
          </cell>
          <cell r="C5244" t="str">
            <v>115-2x795ACSR/GA SS : 12,000</v>
          </cell>
        </row>
        <row r="5245">
          <cell r="A5245" t="str">
            <v>H1220GASSA120</v>
          </cell>
          <cell r="B5245" t="str">
            <v>Single string suspension insulator assemblies with armor rods  and arcing horn for two-bundled 795 MCM ACSR/GA conductor, 12000 kg ultimate strength, coupling type J (without insulator)</v>
          </cell>
          <cell r="C5245" t="str">
            <v xml:space="preserve">115-2x795ACSR/GA SS : 12,000 A/H </v>
          </cell>
        </row>
        <row r="5246">
          <cell r="A5246" t="str">
            <v>H1220GAVSO120</v>
          </cell>
          <cell r="B5246" t="str">
            <v>V string suspension insulator assemblies with armor rods for two-bundled 795 MCM ACSR/GA conductor, 12000 kg ultimate strength, coupling type J (without insulator and arcing horn)</v>
          </cell>
          <cell r="C5246" t="str">
            <v xml:space="preserve">115-2x795ACSR/GA VS : 12,000 </v>
          </cell>
        </row>
        <row r="5247">
          <cell r="A5247" t="str">
            <v>H1220GADSO140</v>
          </cell>
          <cell r="B5247" t="str">
            <v>Double string suspension insulator assemblies with armor rods for two-bundled 795 MCM ACSR/GA conductor, 14000 kg ultimate strength, coupling type J (without insulator and arcing horn)</v>
          </cell>
          <cell r="C5247" t="str">
            <v>115-2x795ACSR/GA DS : 14,000</v>
          </cell>
        </row>
        <row r="5248">
          <cell r="A5248" t="str">
            <v>H1220GADSA140</v>
          </cell>
          <cell r="B5248" t="str">
            <v>Double string suspension insulator assemblies with armor rods  and arcing horn for two-bundled 795 MCM ACSR/GA conductor, 14000 kg ultimate strength, coupling type J (without insulator)</v>
          </cell>
          <cell r="C5248" t="str">
            <v xml:space="preserve">115-2x795ACSR/GA DS : 14,000 A/H </v>
          </cell>
        </row>
        <row r="5249">
          <cell r="A5249" t="str">
            <v>H1220GASTO120</v>
          </cell>
          <cell r="B5249" t="str">
            <v>Single string tension insulator assemblies for two-bundled 795 MCM ACSR/GA conductor, 12000 kg ultimate strength, coupling type J (without insulator and arcing horn)</v>
          </cell>
          <cell r="C5249" t="str">
            <v>115-2x795ACSR/GA ST : 12,000</v>
          </cell>
        </row>
        <row r="5250">
          <cell r="A5250" t="str">
            <v>H1220GASTA120</v>
          </cell>
          <cell r="B5250" t="str">
            <v>Single string tension insulator assemblies with arcing horn for two-bundled 795 MCM ACSR/GA conductor, 12000 kg ultimate strength, coupling type J (without insulator)</v>
          </cell>
          <cell r="C5250" t="str">
            <v xml:space="preserve">115-2x795ACSR/GA ST : 12,000 A/H </v>
          </cell>
        </row>
        <row r="5251">
          <cell r="A5251" t="str">
            <v>H1220GADTO140</v>
          </cell>
          <cell r="B5251" t="str">
            <v>Double string tension insulator assemblies for two-bundled 795 MCM ACSR/GA conductor, 14000 kg ultimate strength, coupling type J (without insulator and arcing horn)</v>
          </cell>
          <cell r="C5251" t="str">
            <v>115-2x795ACSR/GA DT : 14,000</v>
          </cell>
        </row>
        <row r="5252">
          <cell r="A5252" t="str">
            <v>H1220GADTA140</v>
          </cell>
          <cell r="B5252" t="str">
            <v>Double string tension insulator assemblies with arcing horn for two-bundled 795 MCM ACSR/GA conductor, 14000 kg ultimate strength, coupling type J (without insulator)</v>
          </cell>
          <cell r="C5252" t="str">
            <v xml:space="preserve">115-2x795ACSR/GA DT : 14,000 A/H </v>
          </cell>
        </row>
        <row r="5253">
          <cell r="A5253" t="str">
            <v>H1220GASTIO120</v>
          </cell>
          <cell r="B5253" t="str">
            <v>Single string tension inverted insulator assemblies for two-bundled 795 MCM ACSR/GA conductor, 12000 kg ultimate strength, coupling type J (without insulator and arcing horn)</v>
          </cell>
          <cell r="C5253" t="str">
            <v>115-2x795ACSR/GA STI : 12,000</v>
          </cell>
        </row>
        <row r="5254">
          <cell r="A5254" t="str">
            <v>H1220GASTIA120</v>
          </cell>
          <cell r="B5254" t="str">
            <v>Single string tension inverted insulator assemblies with arcing horn for two-bundled 795 MCM ACSR/GA conductor, 12000 kg ultimate strength, coupling type J (without insulator)</v>
          </cell>
          <cell r="C5254" t="str">
            <v xml:space="preserve">115-2x795ACSR/GA STI : 12,000 A/H </v>
          </cell>
        </row>
        <row r="5255">
          <cell r="A5255" t="str">
            <v>H1220GASTISO120</v>
          </cell>
          <cell r="B5255" t="str">
            <v>Single string tension inverted insulator assemblies with sag adjuster plate for two-bundled 795 MCM ACSR/GA conductor, 12000 kg ultimate strength, coupling type J (without insulator and arcing horn)</v>
          </cell>
          <cell r="C5255" t="str">
            <v>115-2x795ACSR/GA STIS : 12,000</v>
          </cell>
        </row>
        <row r="5256">
          <cell r="A5256" t="str">
            <v>H1220GASTISA120</v>
          </cell>
          <cell r="B5256" t="str">
            <v>Single string tension inverted insulator assemblies with arcing horn and sag adjuster plate for two-bundled 795 MCM ACSR/GA conductor, 12000 kg ultimate strength, coupling type J (without insulator)</v>
          </cell>
          <cell r="C5256" t="str">
            <v xml:space="preserve">115-2x795ACSR/GA STIS : 12,000 A/H </v>
          </cell>
        </row>
        <row r="5257">
          <cell r="A5257" t="str">
            <v>H1220GADTIO140</v>
          </cell>
          <cell r="B5257" t="str">
            <v>Double string tension inverted insulator assemblies for two-bundled 795 MCM ACSR/GA conductor, 14000 kg ultimate strength, coupling type J (without insulator and arcing horn)</v>
          </cell>
          <cell r="C5257" t="str">
            <v>115-2x795ACSR/GA DTI : 14,000</v>
          </cell>
        </row>
        <row r="5258">
          <cell r="A5258" t="str">
            <v>H1220GADTIA140</v>
          </cell>
          <cell r="B5258" t="str">
            <v>Double string tension inverted insulator assemblies with arcing horn for two-bundled 795 MCM ACSR/GA conductor, 14000 kg ultimate strength, coupling type J (without insulator)</v>
          </cell>
          <cell r="C5258" t="str">
            <v xml:space="preserve">115-2x795ACSR/GA DTI : 14,000 A/H </v>
          </cell>
        </row>
        <row r="5259">
          <cell r="A5259" t="str">
            <v>H1220GABPO120</v>
          </cell>
          <cell r="B5259" t="str">
            <v>Bypass string suspension insulator assemblies for two-bundled 795 MCM ACSR/GA conductor, 12000 kg ultimate strength, coupling type J (without insulator and arcing horn)</v>
          </cell>
          <cell r="C5259" t="str">
            <v>115-2x795ACSR/GA BP  : 12,000</v>
          </cell>
        </row>
        <row r="5260">
          <cell r="A5260" t="str">
            <v>H1220GABPA120</v>
          </cell>
          <cell r="B5260" t="str">
            <v>Bypass string suspension insulator assemblies with arcing horn for two-bundled 795 MCM ACSR/GA conductor, 12000 kg ultimate strength, coupling type J (without insulator)</v>
          </cell>
          <cell r="C5260" t="str">
            <v xml:space="preserve">115-2x795ACSR/GA BP  : 12,000 A/H </v>
          </cell>
        </row>
        <row r="5261">
          <cell r="A5261" t="str">
            <v>H1220GACHVO120</v>
          </cell>
          <cell r="B5261" t="str">
            <v>Composite horizontal vee insulator string with hardware assemblies for two-bundled 795 MCM ACSR/GA conductor as per Drawing No. E11-037</v>
          </cell>
          <cell r="C5261" t="str">
            <v>115-2x795ACSR/GA COM Horiz V : 12,000</v>
          </cell>
        </row>
        <row r="5262">
          <cell r="A5262" t="str">
            <v>H1220GACPSSON</v>
          </cell>
          <cell r="B5262" t="str">
            <v>Composite line post insulator with hardware assemblies for two-bundled 795 MCM ACSR/GAconductor  conductor as per Drawing No. E11-032</v>
          </cell>
          <cell r="C5262" t="str">
            <v>115-2x795ACSR/GA COM POST SS</v>
          </cell>
        </row>
        <row r="5263">
          <cell r="A5263" t="str">
            <v>H1220GACSSO120</v>
          </cell>
          <cell r="B5263" t="str">
            <v xml:space="preserve">Single string suspension assemblies (without composite suspension insulator) for two-bundled 795 MCM ACSR/GA conductor as per  Drawing No. E11-041 </v>
          </cell>
          <cell r="C5263" t="str">
            <v>115-2x795ACSR/GA COM POST SS : 12,000</v>
          </cell>
        </row>
        <row r="5264">
          <cell r="A5264" t="str">
            <v>H1220GACDSO120</v>
          </cell>
          <cell r="B5264" t="str">
            <v xml:space="preserve">Double string suspension assemblies (without composite suspension insulator) for two-bundled 795 MCM ACSR/GA conductor as per  Drawing No. E11-041 </v>
          </cell>
          <cell r="C5264" t="str">
            <v>115-2x795ACSR/GA COM POST DS : 12,000</v>
          </cell>
        </row>
        <row r="5265">
          <cell r="A5265" t="str">
            <v>H1220GACSTO140</v>
          </cell>
          <cell r="B5265" t="str">
            <v xml:space="preserve">Single string tension assemblies (without composite suspension insulator) for two-bundled 795 MCM ACSR/GA conductor as per Drawing No. E11-043 </v>
          </cell>
          <cell r="C5265" t="str">
            <v>115-2x795ACSR/GA COM POST ST : 14,000</v>
          </cell>
        </row>
        <row r="5266">
          <cell r="A5266" t="str">
            <v>H1220GACDTO140</v>
          </cell>
          <cell r="B5266" t="str">
            <v xml:space="preserve">Double string tension assemblies (without composite suspension insulator) for two-bundled 795 MCM ACSR/GA conductor as per Drawing No. E11-043 </v>
          </cell>
          <cell r="C5266" t="str">
            <v>115-2x795ACSR/GA COM POST DT : 14,000</v>
          </cell>
        </row>
        <row r="5267">
          <cell r="A5267" t="str">
            <v>H1220GACSTIO140</v>
          </cell>
          <cell r="B5267" t="str">
            <v xml:space="preserve">Single string tension inverted assemblies (without composite suspension insulator) for two-bundled 795 MCM ACSR/GA conductor as per Drawing No. E11-043 </v>
          </cell>
          <cell r="C5267" t="str">
            <v>115-2x795ACSR/GA COM POST STI : 14,000</v>
          </cell>
        </row>
        <row r="5268">
          <cell r="A5268" t="str">
            <v>H1220GACDTIO140</v>
          </cell>
          <cell r="B5268" t="str">
            <v xml:space="preserve">Double string tension inverted assemblies (without composite suspension insulator) for two-bundled 795 MCM ACSR/GA conductor as per Drawing No. E11-043 </v>
          </cell>
          <cell r="C5268" t="str">
            <v>115-2x795ACSR/GA COM POST DTI : 14,000</v>
          </cell>
        </row>
        <row r="5269">
          <cell r="A5269" t="str">
            <v>H1220GACBPO120</v>
          </cell>
          <cell r="B5269" t="str">
            <v xml:space="preserve">Bypass string assemblies (without composite suspension insulator) for two-bundled 795 MCM ACSR/GA conductor as per Drawing No. E11-043 </v>
          </cell>
          <cell r="C5269" t="str">
            <v>115-2x795ACSR/GA COM POST BP : 12,000</v>
          </cell>
        </row>
        <row r="5270">
          <cell r="A5270" t="str">
            <v>H1220GAPSSO120</v>
          </cell>
          <cell r="B5270" t="str">
            <v>Porcelain line post insulator with hardware assemblies as per Drawing No. E11-038</v>
          </cell>
          <cell r="C5270" t="str">
            <v xml:space="preserve">115-2x795ACSR/GA POR POST SS : 12,000 </v>
          </cell>
        </row>
        <row r="5271">
          <cell r="A5271" t="str">
            <v>H2220GAPSSO130</v>
          </cell>
          <cell r="B5271" t="str">
            <v>Porcelain line post insulator with hardware assemblies for two-bundled 795 MCM ACSR/GA conductor as per Drawing No. E11-028</v>
          </cell>
          <cell r="C5271" t="str">
            <v>230-2x795ACSR/GA  POR POST SS : 13,000</v>
          </cell>
        </row>
        <row r="5272">
          <cell r="A5272" t="str">
            <v>H1220AWSSO120</v>
          </cell>
          <cell r="B5272" t="str">
            <v>Single string suspension insulator assemblies with armor rods for two-bundled 795 MCM ACSR/AW conductor, 12000 kg ultimate strength, coupling type J (without insulator and arcing horn)</v>
          </cell>
          <cell r="C5272" t="str">
            <v>115-2x795ACSR/AW SS : 12,000</v>
          </cell>
        </row>
        <row r="5273">
          <cell r="A5273" t="str">
            <v>H1220AWSSA120</v>
          </cell>
          <cell r="B5273" t="str">
            <v>Single string suspension insulator assemblies with armor rods  and arcing horn for two-bundled 795 MCM ACSR/AW conductor, 12000 kg ultimate strength, coupling type J (without insulator)</v>
          </cell>
          <cell r="C5273" t="str">
            <v xml:space="preserve">115-2x795ACSR/AW SS : 12,000 A/H </v>
          </cell>
        </row>
        <row r="5274">
          <cell r="A5274" t="str">
            <v>H1220AWDSO140</v>
          </cell>
          <cell r="B5274" t="str">
            <v>Double string suspension insulator assemblies with armor rods for two-bundled 795 MCM ACSR/AW conductor, 14000 kg ultimate strength, coupling type J (without insulator and arcing horn)</v>
          </cell>
          <cell r="C5274" t="str">
            <v>115-2x795ACSR/AW DS : 14,000</v>
          </cell>
        </row>
        <row r="5275">
          <cell r="A5275" t="str">
            <v>H1220AWDSA140</v>
          </cell>
          <cell r="B5275" t="str">
            <v>Double string suspension insulator assemblies with armor rods  and arcing horn for two-bundled 795 MCM ACSR/AW conductor, 14000 kg ultimate strength, coupling type J (without insulator)</v>
          </cell>
          <cell r="C5275" t="str">
            <v xml:space="preserve">115-2x795ACSR/AW DS : 14,000 A/H </v>
          </cell>
        </row>
        <row r="5276">
          <cell r="A5276" t="str">
            <v>H1220AWSTO120</v>
          </cell>
          <cell r="B5276" t="str">
            <v>Single string tension insulator assemblies for two-bundled 795 MCM ACSR/AW conductor, 12000 kg ultimate strength, coupling type J (without insulator and arcing horn)</v>
          </cell>
          <cell r="C5276" t="str">
            <v>115-2x795ACSR/AW ST : 12,000</v>
          </cell>
        </row>
        <row r="5277">
          <cell r="A5277" t="str">
            <v>H1220AWSTA120</v>
          </cell>
          <cell r="B5277" t="str">
            <v>Single string tension insulator assemblies with arcing horn for two-bundled 795 MCM ACSR/AW conductor, 12000 kg ultimate strength, coupling type J (without insulator)</v>
          </cell>
          <cell r="C5277" t="str">
            <v xml:space="preserve">115-2x795ACSR/AW ST : 12,000 A/H </v>
          </cell>
        </row>
        <row r="5278">
          <cell r="A5278" t="str">
            <v>H1220AWDTO140</v>
          </cell>
          <cell r="B5278" t="str">
            <v>Double string tension insulator assemblies for two-bundled 795 MCM ACSR/AW conductor, 14000 kg ultimate strength, coupling type J (without insulator and arcing horn)</v>
          </cell>
          <cell r="C5278" t="str">
            <v>115-2x795ACSR/AW DT : 14,000</v>
          </cell>
        </row>
        <row r="5279">
          <cell r="A5279" t="str">
            <v>H1220AWDTA140</v>
          </cell>
          <cell r="B5279" t="str">
            <v>Double string tension insulator assemblies with arcing horn for two-bundled 795 MCM ACSR/AW conductor, 14000 kg ultimate strength, coupling type J (without insulator)</v>
          </cell>
          <cell r="C5279" t="str">
            <v xml:space="preserve">115-2x795ACSR/AW DT : 14,000 A/H </v>
          </cell>
        </row>
        <row r="5280">
          <cell r="A5280" t="str">
            <v>H1220AWSTIO120</v>
          </cell>
          <cell r="B5280" t="str">
            <v>Single string tension inverted insulator assemblies for two-bundled 795 MCM ACSR/AW conductor, 12000 kg ultimate strength, coupling type J (without insulator and arcing horn)</v>
          </cell>
          <cell r="C5280" t="str">
            <v>115-2x795ACSR/AW STI : 12,000</v>
          </cell>
        </row>
        <row r="5281">
          <cell r="A5281" t="str">
            <v>H1220AWSTIA120</v>
          </cell>
          <cell r="B5281" t="str">
            <v>Single string tension inverted insulator assemblies with arcing horn for two-bundled 795 MCM ACSR/AW conductor, 12000 kg ultimate strength, coupling type J (without insulator)</v>
          </cell>
          <cell r="C5281" t="str">
            <v xml:space="preserve">115-2x795ACSR/AW STI : 12,000 A/H </v>
          </cell>
        </row>
        <row r="5282">
          <cell r="A5282" t="str">
            <v>H1220AWSTISO120</v>
          </cell>
          <cell r="B5282" t="str">
            <v>Single string tension inverted insulator assemblies with sag adjuster plate for two-bundled 795 MCM ACSR/AW conductor, 12000 kg ultimate strength, coupling type J (without insulator and arcing horn)</v>
          </cell>
          <cell r="C5282" t="str">
            <v>115-2x795ACSR/AW STIS : 12,000</v>
          </cell>
        </row>
        <row r="5283">
          <cell r="A5283" t="str">
            <v>H1220AWSTISA120</v>
          </cell>
          <cell r="B5283" t="str">
            <v>Single string tension inverted insulator assemblies with arcing horn and sag adjuster plate for two-bundled 795 MCM ACSR/AW conductor, 12000 kg ultimate strength, coupling type J (without insulator)</v>
          </cell>
          <cell r="C5283" t="str">
            <v xml:space="preserve">115-2x795ACSR/AW STIS : 12,000 A/H </v>
          </cell>
        </row>
        <row r="5284">
          <cell r="A5284" t="str">
            <v>H1220AWDTIO140</v>
          </cell>
          <cell r="B5284" t="str">
            <v>Double string tension inverted insulator assemblies for two-bundled 795 MCM ACSR/AW conductor, 14000 kg ultimate strength, coupling type J (without insulator and arcing horn)</v>
          </cell>
          <cell r="C5284" t="str">
            <v>115-2x795ACSR/AW DTI : 14,000</v>
          </cell>
        </row>
        <row r="5285">
          <cell r="A5285" t="str">
            <v>H1220AWDTIA140</v>
          </cell>
          <cell r="B5285" t="str">
            <v>Double string tension inverted insulator assemblies with arcing horn for two-bundled 795 MCM ACSR/AW conductor, 14000 kg ultimate strength, coupling type J (without insulator)</v>
          </cell>
          <cell r="C5285" t="str">
            <v xml:space="preserve">115-2x795ACSR/AW DTI : 14,000 A/H </v>
          </cell>
        </row>
        <row r="5286">
          <cell r="A5286" t="str">
            <v>H1220AWBPO120</v>
          </cell>
          <cell r="B5286" t="str">
            <v>Bypass string suspension insulator assemblies for two-bundled 795 MCM ACSR/AW conductor, 12000 kg ultimate strength, coupling type J (without insulator and arcing horn)</v>
          </cell>
          <cell r="C5286" t="str">
            <v>115-2x795ACSR/AW BP  : 12,000</v>
          </cell>
        </row>
        <row r="5287">
          <cell r="A5287" t="str">
            <v>H1220AWBPA120</v>
          </cell>
          <cell r="B5287" t="str">
            <v>Bypass string suspension insulator assemblies with arcing horn for two-bundled 795 MCM ACSR/AW conductor, 12000 kg ultimate strength, coupling type J (without insulator)</v>
          </cell>
          <cell r="C5287" t="str">
            <v xml:space="preserve">115-2x795ACSR/AW BP  : 12,000 A/H </v>
          </cell>
        </row>
        <row r="5289">
          <cell r="A5289" t="str">
            <v>H2130GASSO80</v>
          </cell>
          <cell r="B5289" t="str">
            <v>Single string suspension insulator assemblies with armor rods for 1272 MCM ACSR/GA conductor, 8000 kg ultimate strength, coupling type B (without insulator and arcing horn)</v>
          </cell>
          <cell r="C5289" t="str">
            <v>230-1x1272ACSR/GA SS : 8,000</v>
          </cell>
        </row>
        <row r="5290">
          <cell r="A5290" t="str">
            <v>H2130GASSA80</v>
          </cell>
          <cell r="B5290" t="str">
            <v>Single string suspension insulator assemblies with armor rods and arcing horn for 1272 MCM ACSR/GA conductor, 8000 kg ultimate strength, coupling type B (without insulator)</v>
          </cell>
          <cell r="C5290" t="str">
            <v xml:space="preserve">230-1x1272ACSR/GA SS : 8,000 A/H </v>
          </cell>
        </row>
        <row r="5291">
          <cell r="A5291" t="str">
            <v>H2130GAVSO80</v>
          </cell>
          <cell r="B5291" t="str">
            <v>V string suspension insulator assemblies with armor rods for 1272 MCM ACSR/GA conductor, 8000 kg ultimate strength, coupling type B (without insulator and arcing horn)</v>
          </cell>
          <cell r="C5291" t="str">
            <v>230-1x1272ACSR/GA VS : 8,000</v>
          </cell>
        </row>
        <row r="5292">
          <cell r="A5292" t="str">
            <v>H2130GAVSA80</v>
          </cell>
          <cell r="B5292" t="str">
            <v>V string suspension insulator assemblies with armor rods and arcing horn for 1272 MCM ACSR/GA conductor, 8000 kg ultimate strength, coupling type B (without insulator )</v>
          </cell>
          <cell r="C5292" t="str">
            <v xml:space="preserve">230-1x1272ACSR/GA VS : 8,000 A/H </v>
          </cell>
        </row>
        <row r="5293">
          <cell r="A5293" t="str">
            <v>H2130GAVSO80M</v>
          </cell>
          <cell r="B5293" t="str">
            <v>V string suspension insulator assemblies with armor rods for 1272 MCM ACSR/GA conductor, 8000 kg ultimate strength, coupling type B (without insulator and arcing horn)</v>
          </cell>
          <cell r="C5293" t="str">
            <v>230-1x1272ACSR/GA VS : 8,000 M</v>
          </cell>
        </row>
        <row r="5294">
          <cell r="A5294" t="str">
            <v>H2130GAVSO120</v>
          </cell>
          <cell r="B5294" t="str">
            <v>V string suspension insulator assemblies with armor rods for 1272 MCM ACSR/GA conductor, 12000 kg ultimate strength, coupling type B (without insulator and arcing horn)</v>
          </cell>
          <cell r="C5294" t="str">
            <v>230-1x1272ACSR/GA VS : 12,000</v>
          </cell>
        </row>
        <row r="5295">
          <cell r="A5295" t="str">
            <v>H2130GAVSA120</v>
          </cell>
          <cell r="B5295" t="str">
            <v>V string suspension insulator assemblies with armor rods and arcing horn for 1272 MCM ACSR/GA conductor, 12000 kg ultimate strength, coupling type B (without insulator )</v>
          </cell>
          <cell r="C5295" t="str">
            <v xml:space="preserve">230-1x1272ACSR/GA VS : 12,000 A/H </v>
          </cell>
        </row>
        <row r="5296">
          <cell r="A5296" t="str">
            <v>H2130GADSO120</v>
          </cell>
          <cell r="B5296" t="str">
            <v>Double string suspension insulator assemblies with armor rods for 1272 MCM ACSR/GA conductor, 12000 kg ultimate strength, coupling type B (without insulator and arcing horn)</v>
          </cell>
          <cell r="C5296" t="str">
            <v>230-1x1272ACSR/GA DS : 12,000</v>
          </cell>
        </row>
        <row r="5297">
          <cell r="A5297" t="str">
            <v>H2130GADSA120</v>
          </cell>
          <cell r="B5297" t="str">
            <v>Double string suspension insulator assemblies with armor rods and arcing horn for 1272 MCM ACSR/GA conductor, 12000 kg ultimate strength, coupling type B (without insulator)</v>
          </cell>
          <cell r="C5297" t="str">
            <v xml:space="preserve">230-1x1272ACSR/GA DS : 12,000 A/H </v>
          </cell>
        </row>
        <row r="5298">
          <cell r="A5298" t="str">
            <v>H2130GASTO120</v>
          </cell>
          <cell r="B5298" t="str">
            <v>Single string tension insulator assemblies for 1272 MCM ACSR/GA conductor, 12000 kg ultimate strength, coupling type B (without insulator and arcing horn)</v>
          </cell>
          <cell r="C5298" t="str">
            <v>230-1x1272ACSR/GA ST : 12,000</v>
          </cell>
        </row>
        <row r="5299">
          <cell r="A5299" t="str">
            <v>H2130GASTA120</v>
          </cell>
          <cell r="B5299" t="str">
            <v>Single string tension insulator assemblies with arcing horn for 1272 MCM ACSR/GA conductor, 12000 kg ultimate strength, coupling type B (without insulator)</v>
          </cell>
          <cell r="C5299" t="str">
            <v>230-1x1272ACSR/GA ST : 12,000 A/H</v>
          </cell>
        </row>
        <row r="5300">
          <cell r="A5300" t="str">
            <v>H2130GADTO140</v>
          </cell>
          <cell r="B5300" t="str">
            <v>Double string tension insulator assemblies for 1272 MCM ACSR/GA conductor, 14000 kg ultimate strength, coupling type B (without insulator and arcing horn)</v>
          </cell>
          <cell r="C5300" t="str">
            <v>230-1x1272ACSR/GA DT : 14,000</v>
          </cell>
        </row>
        <row r="5301">
          <cell r="A5301" t="str">
            <v>H2130GADTA140</v>
          </cell>
          <cell r="B5301" t="str">
            <v>Double string tension insulator assemblies with arcing horn for 1272 MCM ACSR/GA conductor, 14000 kg ultimate strength, coupling type B (without insulator )</v>
          </cell>
          <cell r="C5301" t="str">
            <v xml:space="preserve">230-1x1272ACSR/GA DT : 14,000 A/H </v>
          </cell>
        </row>
        <row r="5302">
          <cell r="A5302" t="str">
            <v>H2130GASTIO120</v>
          </cell>
          <cell r="B5302" t="str">
            <v>Single string tension inverted insulator assemblies for 1272 MCM ACSR/GA conductor, 12000 kg ultimate strength, coupling type B (without insulator and arcing horn)</v>
          </cell>
          <cell r="C5302" t="str">
            <v>230-1x1272ACSR/GA STI : 12,000</v>
          </cell>
        </row>
        <row r="5303">
          <cell r="A5303" t="str">
            <v>H2130GASTIA120</v>
          </cell>
          <cell r="B5303" t="str">
            <v>Single string tension inverted insulator assemblies with arcing horn for 1272 MCM ACSR/GA conductor, 12000 kg ultimate strength, coupling type B (without insulator )</v>
          </cell>
          <cell r="C5303" t="str">
            <v xml:space="preserve">230-1x1272ACSR/GA STI : 12,000 A/H </v>
          </cell>
        </row>
        <row r="5304">
          <cell r="A5304" t="str">
            <v>H2130GASTISO120</v>
          </cell>
          <cell r="B5304" t="str">
            <v>Single string tension inverted insulator assemblies with sag adjuster plate for 1272 MCM ACSR/GA conductor, 12000 kg ultimate strength, coupling type B (without insulator and arcing horn)</v>
          </cell>
          <cell r="C5304" t="str">
            <v>230-1x1272ACSR/GA STIS : 12,000</v>
          </cell>
        </row>
        <row r="5305">
          <cell r="A5305" t="str">
            <v>H2130GASTISA120</v>
          </cell>
          <cell r="B5305" t="str">
            <v>Single string tension inverted insulator assemblies with arcing horn and sag adjuster plate for 1272 MCM ACSR/GA conductor, 12000 kg ultimate strength, coupling type B (without insulator )</v>
          </cell>
          <cell r="C5305" t="str">
            <v xml:space="preserve">230-1x1272ACSR/GA STIS : 12,000 A/H </v>
          </cell>
        </row>
        <row r="5306">
          <cell r="A5306" t="str">
            <v>H2130GADTIO140</v>
          </cell>
          <cell r="B5306" t="str">
            <v>Double string tension inverted insulator assemblies for 1272 MCM ACSR/GA conductor, 14000 kg ultimate strength, coupling type B (without insulator and arcing horn)</v>
          </cell>
          <cell r="C5306" t="str">
            <v>230-1x1272ACSR/GA DTI : 14,000</v>
          </cell>
        </row>
        <row r="5307">
          <cell r="A5307" t="str">
            <v>H2130GADTIA140</v>
          </cell>
          <cell r="B5307" t="str">
            <v>Double string tension inverted insulator assemblies with arcing horn for 1272 MCM ACSR/GA conductor, 14000 kg ultimate strength, coupling type B (without insulator)</v>
          </cell>
          <cell r="C5307" t="str">
            <v xml:space="preserve">230-1x1272ACSR/GA DTI : 14,000 A/H   </v>
          </cell>
        </row>
        <row r="5308">
          <cell r="A5308" t="str">
            <v>H2130GABPO80</v>
          </cell>
          <cell r="B5308" t="str">
            <v>Bypass string suspension insulator assemblies for 1272 MCM ACSR/GA conductor, 8000 kg ultimate strength, coupling type B (without insulator and arcing horn)</v>
          </cell>
          <cell r="C5308" t="str">
            <v>230-1x1272ACSR/GA BP : 8,000</v>
          </cell>
        </row>
        <row r="5309">
          <cell r="A5309" t="str">
            <v>H2130GABPA80</v>
          </cell>
          <cell r="B5309" t="str">
            <v>Bypass string suspension insulator assemblies with arcing horn for 1272 MCM ACSR/GA conductor, 8000 kg ultimate strength, coupling type B (without insulator)</v>
          </cell>
          <cell r="C5309" t="str">
            <v xml:space="preserve">230-1x1272ACSR/GA BP : 8,000 A/H </v>
          </cell>
        </row>
        <row r="5310">
          <cell r="A5310" t="str">
            <v>H2130GACPSSON</v>
          </cell>
          <cell r="B5310" t="str">
            <v>Composite line post insulator with hardware assemblies for 1272 MCM ACSR/GA conductor</v>
          </cell>
          <cell r="C5310" t="str">
            <v>230-1x1272ACSR/GA COM POST SS</v>
          </cell>
        </row>
        <row r="5311">
          <cell r="A5311" t="str">
            <v>H2130AWSSO80</v>
          </cell>
          <cell r="B5311" t="str">
            <v>Single string suspension insulator assemblies with armor rods for 1272 MCM ACSR/AW conductor, 8000 kg ultimate strength, coupling type B (without insulator and arcing horn)</v>
          </cell>
          <cell r="C5311" t="str">
            <v>230-1x1272ACSR/AW SS : 8,000</v>
          </cell>
        </row>
        <row r="5312">
          <cell r="A5312" t="str">
            <v>H2130AWSSA80</v>
          </cell>
          <cell r="B5312" t="str">
            <v>Single string suspension insulator assemblies with armor rods and arcing horn for 1272 MCM ACSR/AW conductor, 8000 kg ultimate strength, coupling type B (without insulator)</v>
          </cell>
          <cell r="C5312" t="str">
            <v xml:space="preserve">230-1x1272ACSR/AW SS : 8,000 A/H  </v>
          </cell>
        </row>
        <row r="5313">
          <cell r="A5313" t="str">
            <v>H2130AWVSO80</v>
          </cell>
          <cell r="B5313" t="str">
            <v>V string suspension insulator assemblies with armor rods for 1272 MCM ACSR/AW conductor, 8000 kg ultimate strength, coupling type B (without insulator and arcing horn)</v>
          </cell>
          <cell r="C5313" t="str">
            <v>230-1x1272ACSR/AW VS : 8,000</v>
          </cell>
        </row>
        <row r="5314">
          <cell r="A5314" t="str">
            <v>H2130AWVSA80</v>
          </cell>
          <cell r="B5314" t="str">
            <v>V string suspension insulator assemblies with armor rods and arcing horn for 1272 MCM ACSR/AW conductor, 8000 kg ultimate strength, coupling type B (without insulator )</v>
          </cell>
          <cell r="C5314" t="str">
            <v xml:space="preserve">230-1x1272ACSR/AW VS : 8,000 A/H  </v>
          </cell>
        </row>
        <row r="5315">
          <cell r="A5315" t="str">
            <v>H2130AWDSO120</v>
          </cell>
          <cell r="B5315" t="str">
            <v>Double string suspension insulator assemblies with armor rods for 1272 MCM ACSR/AW conductor, 12000 kg ultimate strength, coupling type B (without insulator and arcing horn)</v>
          </cell>
          <cell r="C5315" t="str">
            <v>230-1x1272ACSR/AW DS : 12,000</v>
          </cell>
        </row>
        <row r="5316">
          <cell r="A5316" t="str">
            <v>H2130AWDSA120</v>
          </cell>
          <cell r="B5316" t="str">
            <v>Double string suspension insulator assemblies with armor rods and arcing horn for 1272 MCM ACSR/AW conductor, 12000 kg ultimate strength, coupling type B (without insulator)</v>
          </cell>
          <cell r="C5316" t="str">
            <v xml:space="preserve">230-1x1272ACSR/AW DS : 12,000 A/H  </v>
          </cell>
        </row>
        <row r="5317">
          <cell r="A5317" t="str">
            <v>H2130AWSTO120</v>
          </cell>
          <cell r="B5317" t="str">
            <v>Single string tension insulator assemblies for 1272 MCM ACSR/AW conductor, 12000 kg ultimate strength, coupling type B (without insulator and arcing horn)</v>
          </cell>
          <cell r="C5317" t="str">
            <v>230-1x1272ACSR/AW ST : 12,000</v>
          </cell>
        </row>
        <row r="5318">
          <cell r="A5318" t="str">
            <v>H2130AWSTA120</v>
          </cell>
          <cell r="B5318" t="str">
            <v>Single string tension insulator assemblies with arcing horn for 1272 MCM ACSR/AW conductor, 12000 kg ultimate strength, coupling type B (without insulator)</v>
          </cell>
          <cell r="C5318" t="str">
            <v xml:space="preserve">230-1x1272ACSR/AW ST : 12,000 A/H  </v>
          </cell>
        </row>
        <row r="5319">
          <cell r="A5319" t="str">
            <v>H2130AWDTO140</v>
          </cell>
          <cell r="B5319" t="str">
            <v>Double string tension insulator assemblies for 1272 MCM ACSR/AW conductor, 14000 kg ultimate strength, coupling type B (without insulator and arcing horn)</v>
          </cell>
          <cell r="C5319" t="str">
            <v>230-1x1272ACSR/AW DT : 14,000</v>
          </cell>
        </row>
        <row r="5320">
          <cell r="A5320" t="str">
            <v>H2130AWDTA140</v>
          </cell>
          <cell r="B5320" t="str">
            <v>Double string tension insulator assemblies with arcing horn for 1272 MCM ACSR/AW conductor, 14000 kg ultimate strength, coupling type B (without insulator )</v>
          </cell>
          <cell r="C5320" t="str">
            <v xml:space="preserve">230-1x1272ACSR/AW DT : 14,000 A/H  </v>
          </cell>
        </row>
        <row r="5321">
          <cell r="A5321" t="str">
            <v>H2130AWSTIO120</v>
          </cell>
          <cell r="B5321" t="str">
            <v>Single string tension inverted insulator assemblies for 1272 MCM ACSR/AW conductor, 12000 kg ultimate strength, coupling type B (without insulator and arcing horn)</v>
          </cell>
          <cell r="C5321" t="str">
            <v>230-1x1272ACSR/AW STI : 12,000</v>
          </cell>
        </row>
        <row r="5322">
          <cell r="A5322" t="str">
            <v>H2130AWSTIA120</v>
          </cell>
          <cell r="B5322" t="str">
            <v>Single string tension inverted insulator assemblies with arcing horn for 1272 MCM ACSR/AW conductor, 12000 kg ultimate strength, coupling type B (without insulator )</v>
          </cell>
          <cell r="C5322" t="str">
            <v xml:space="preserve">230-1x1272ACSR/AW STI : 12,000 A/H  </v>
          </cell>
        </row>
        <row r="5323">
          <cell r="A5323" t="str">
            <v>H2130AWSTISO120</v>
          </cell>
          <cell r="B5323" t="str">
            <v>Single string tension inverted insulator assemblies with sag adjuster plate for 1272 MCM ACSR/AW conductor, 12000 kg ultimate strength, coupling type B (without insulator and arcing horn)</v>
          </cell>
          <cell r="C5323" t="str">
            <v>230-1x1272ACSR/AW STIS : 12,000</v>
          </cell>
        </row>
        <row r="5324">
          <cell r="A5324" t="str">
            <v>H2130AWSTISA120</v>
          </cell>
          <cell r="B5324" t="str">
            <v>Single string tension inverted insulator assemblies with arcing horn and sag adjuster plate for 1272 MCM ACSR/AW conductor, 12000 kg ultimate strength, coupling type B (without insulator )</v>
          </cell>
          <cell r="C5324" t="str">
            <v xml:space="preserve">230-1x1272ACSR/AW STIS : 12,000 A/H  </v>
          </cell>
        </row>
        <row r="5325">
          <cell r="A5325" t="str">
            <v>H2130AWDTIO140</v>
          </cell>
          <cell r="B5325" t="str">
            <v>Double string tension inverted insulator assemblies for 1272 MCM ACSR/AW conductor, 14000 kg ultimate strength, coupling type B (without insulator and arcing horn)</v>
          </cell>
          <cell r="C5325" t="str">
            <v>230-1x1272ACSR/AW DTI : 14,000</v>
          </cell>
        </row>
        <row r="5326">
          <cell r="A5326" t="str">
            <v>H2130AWDTIA140</v>
          </cell>
          <cell r="B5326" t="str">
            <v>Double string tension inverted insulator assemblies with arcing horn for 1272 MCM ACSR/AW conductor, 14000 kg ultimate strength, coupling type B (without insulator)</v>
          </cell>
          <cell r="C5326" t="str">
            <v xml:space="preserve">230-1x1272ACSR/AW DTI : 14,000 A/H  </v>
          </cell>
        </row>
        <row r="5327">
          <cell r="A5327" t="str">
            <v>H2130AWBPO80</v>
          </cell>
          <cell r="B5327" t="str">
            <v>Bypass string suspension insulator assemblies for 1272 MCM ACSR/AW conductor, 8000 kg ultimate strength, coupling type B (without insulator and arcing horn)</v>
          </cell>
          <cell r="C5327" t="str">
            <v>230-1x1272ACSR/AW BP : 8,000</v>
          </cell>
        </row>
        <row r="5328">
          <cell r="A5328" t="str">
            <v>H2130AWBPA80</v>
          </cell>
          <cell r="B5328" t="str">
            <v>Bypass string suspension insulator assemblies with arcing horn for 1272 MCM ACSR/AW conductor, 8000 kg ultimate strength, coupling type B (without insulator)</v>
          </cell>
          <cell r="C5328" t="str">
            <v xml:space="preserve">230-1x1272ACSR/AW BP : 8,000 A/H  </v>
          </cell>
        </row>
        <row r="5330">
          <cell r="A5330" t="str">
            <v>H2100INVARSTO120</v>
          </cell>
          <cell r="B5330" t="str">
            <v>Single string tension insulator assemblies for Invar conductor, 12000 kg ultimate strength, coupling type B (without insulator and arcing horn)</v>
          </cell>
          <cell r="C5330" t="str">
            <v>230-1xINVAR ST : 12,000</v>
          </cell>
        </row>
        <row r="5331">
          <cell r="A5331" t="str">
            <v>H2100INVARDTO140</v>
          </cell>
          <cell r="B5331" t="str">
            <v>Double string tension insulator assemblies for Invar conductor, 14000 kg ultimate strength, coupling type B (without insulator and arcing horn)</v>
          </cell>
          <cell r="C5331" t="str">
            <v>230-1xINVAR DT : 14,000</v>
          </cell>
        </row>
        <row r="5332">
          <cell r="A5332" t="str">
            <v>H2100INVARSTIO120</v>
          </cell>
          <cell r="B5332" t="str">
            <v>Single string tension inverted insulator assemblies for Invar conductor, 12000 kg ultimate strength, coupling type B (without insulator and arcing horn)</v>
          </cell>
          <cell r="C5332" t="str">
            <v>230-1xINVAR STI : 12,000</v>
          </cell>
        </row>
        <row r="5333">
          <cell r="A5333" t="str">
            <v>H2100INVARBPO80</v>
          </cell>
          <cell r="B5333" t="str">
            <v>Bypass string suspension insulator assemblies for Invar conductor, 8000 kg ultimate strength, coupling type B (without insulator and arcing horn)</v>
          </cell>
          <cell r="C5333" t="str">
            <v>230-1xINVAR BP : 8,000</v>
          </cell>
        </row>
        <row r="5335">
          <cell r="A5335" t="str">
            <v>H2100GAPSSO80</v>
          </cell>
          <cell r="B5335" t="str">
            <v>Single string suspension insulator assemblies with armor rods for GAP conductor, 8000 kg ultimate strength, coupling type B (without insulator and arcing horn)</v>
          </cell>
          <cell r="C5335" t="str">
            <v>230-1xGAP SS : 8,000</v>
          </cell>
        </row>
        <row r="5336">
          <cell r="A5336" t="str">
            <v>H2100GAPSSA80</v>
          </cell>
          <cell r="B5336" t="str">
            <v>Single string suspension insulator assemblies with armor rods and arcing horn for GAP conductor, 8000 kg ultimate strength, coupling type B (without insulator)</v>
          </cell>
          <cell r="C5336" t="str">
            <v xml:space="preserve">230-1xGAP SS : 8,000 A/H </v>
          </cell>
        </row>
        <row r="5337">
          <cell r="A5337" t="str">
            <v>H2100GAPDSO120</v>
          </cell>
          <cell r="B5337" t="str">
            <v>Double string suspension insulator assemblies with armor rods for GAP conductor, 12000 kg ultimate strength, coupling type B (without insulator and arcing horn)</v>
          </cell>
          <cell r="C5337" t="str">
            <v>230-1xGAP DS : 12,000</v>
          </cell>
        </row>
        <row r="5338">
          <cell r="A5338" t="str">
            <v>H2100GAPDSA120</v>
          </cell>
          <cell r="B5338" t="str">
            <v>Double string suspension insulator assemblies with armor rods and arcing horn for GAP conductor, 12000 kg ultimate strength, coupling type B (without insulator)</v>
          </cell>
          <cell r="C5338" t="str">
            <v xml:space="preserve">230-1xGAP DS : 12,000 A/H </v>
          </cell>
        </row>
        <row r="5339">
          <cell r="A5339" t="str">
            <v>H2100GAPSTO120</v>
          </cell>
          <cell r="B5339" t="str">
            <v>Single string tension insulator assemblies for GAP conductor, 12000 kg ultimate strength, coupling type B (without insulator and arcing horn)</v>
          </cell>
          <cell r="C5339" t="str">
            <v>230-1xGAP ST : 12,000</v>
          </cell>
        </row>
        <row r="5340">
          <cell r="A5340" t="str">
            <v>H2100GAPSTA120</v>
          </cell>
          <cell r="B5340" t="str">
            <v>Single string tension insulator assemblies with arcing horn for GAP conductor, 12000 kg ultimate strength, coupling type B (without insulator)</v>
          </cell>
          <cell r="C5340" t="str">
            <v>230-1xGAP ST : 12,000 A/H</v>
          </cell>
        </row>
        <row r="5341">
          <cell r="A5341" t="str">
            <v>H2100GAPDTO140</v>
          </cell>
          <cell r="B5341" t="str">
            <v>Double string tension insulator assemblies for GAP conductor, 14000 kg ultimate strength, coupling type B (without insulator and arcing horn)</v>
          </cell>
          <cell r="C5341" t="str">
            <v>230-1xGAP DT : 14,000</v>
          </cell>
        </row>
        <row r="5342">
          <cell r="A5342" t="str">
            <v>H2100GAPDTA140</v>
          </cell>
          <cell r="B5342" t="str">
            <v>Double string tension insulator assemblies with arcing horn for GAP conductor, 14000 kg ultimate strength, coupling type B (without insulator )</v>
          </cell>
          <cell r="C5342" t="str">
            <v xml:space="preserve">230-1xGAP DT : 14,000 A/H </v>
          </cell>
        </row>
        <row r="5343">
          <cell r="A5343" t="str">
            <v>H2100GAPSTIO120</v>
          </cell>
          <cell r="B5343" t="str">
            <v>Single string tension inverted insulator assemblies for GAP conductor, 12000 kg ultimate strength, coupling type B (without insulator and arcing horn)</v>
          </cell>
          <cell r="C5343" t="str">
            <v>230-1xGAP STI : 12,000</v>
          </cell>
        </row>
        <row r="5344">
          <cell r="A5344" t="str">
            <v>H2100GAPSTIA120</v>
          </cell>
          <cell r="B5344" t="str">
            <v>Single string tension inverted insulator assemblies with arcing horn for GAP conductor, 12000 kg ultimate strength, coupling type B (without insulator )</v>
          </cell>
          <cell r="C5344" t="str">
            <v xml:space="preserve">230-1xGAP STI : 12,000 A/H </v>
          </cell>
        </row>
        <row r="5345">
          <cell r="A5345" t="str">
            <v>H2100GAPDTIO140</v>
          </cell>
          <cell r="B5345" t="str">
            <v>Double string tension inverted insulator assemblies for GAP conductor, 14000 kg ultimate strength, coupling type B (without insulator and arcing horn)</v>
          </cell>
          <cell r="C5345" t="str">
            <v>230-1xGAP DTI : 14,000</v>
          </cell>
        </row>
        <row r="5346">
          <cell r="A5346" t="str">
            <v>H2100GAPDTIA140</v>
          </cell>
          <cell r="B5346" t="str">
            <v>Double string tension inverted insulator assemblies with arcing horn for GAP conductor, 14000 kg ultimate strength, coupling type B (without insulator)</v>
          </cell>
          <cell r="C5346" t="str">
            <v xml:space="preserve">230-1xGAP DTI : 14,000 A/H   </v>
          </cell>
        </row>
        <row r="5347">
          <cell r="A5347" t="str">
            <v>H2100GAPBPO80</v>
          </cell>
          <cell r="B5347" t="str">
            <v>Bypass string suspension insulator assemblies for GAP conductor, 8000 kg ultimate strength, coupling type B (without insulator and arcing horn)</v>
          </cell>
          <cell r="C5347" t="str">
            <v>230-1xGAP BP : 8,000</v>
          </cell>
        </row>
        <row r="5348">
          <cell r="A5348" t="str">
            <v>H2100GAPBPA80</v>
          </cell>
          <cell r="B5348" t="str">
            <v>Bypass string suspension insulator assemblies with arcing horn for GAP conductor, 8000 kg ultimate strength, coupling type B (without insulator)</v>
          </cell>
          <cell r="C5348" t="str">
            <v xml:space="preserve">230-1xGAP BP : 8,000 A/H </v>
          </cell>
        </row>
        <row r="5350">
          <cell r="A5350" t="str">
            <v>H2230GASSO163</v>
          </cell>
          <cell r="B5350" t="str">
            <v>Single string suspension insulator assemblies with armor rods for two-bundled 1272 MCM ACSR/GA conductor, 16300 kg ultimate strength, coupling type K (without insulator and arcing horn)</v>
          </cell>
          <cell r="C5350" t="str">
            <v>230-2x1272ACSR/GA SS : 16,300</v>
          </cell>
        </row>
        <row r="5351">
          <cell r="A5351" t="str">
            <v>H2230GASSA163</v>
          </cell>
          <cell r="B5351" t="str">
            <v>Single string suspension insulator assemblies with armor rods and arcing horn for two-bundled 1272 MCM ACSR/GA conductor, 16300 kg ultimate strength, coupling type K (without insulator)</v>
          </cell>
          <cell r="C5351" t="str">
            <v xml:space="preserve">230-2x1272ACSR/GA SS : 16,300 A/H </v>
          </cell>
        </row>
        <row r="5352">
          <cell r="A5352" t="str">
            <v>H2230GAVSO130</v>
          </cell>
          <cell r="B5352" t="str">
            <v>V string suspension insulator assemblies with armor rods for two-bundled 1272 MCM ACSR/GA conductor, 13000 kg ultimate strength, coupling type J (without insulator and arcing horn)</v>
          </cell>
          <cell r="C5352" t="str">
            <v>230-2x1272ACSR/GA VS : 13,000</v>
          </cell>
        </row>
        <row r="5353">
          <cell r="A5353" t="str">
            <v>H2230GAVSA130</v>
          </cell>
          <cell r="B5353" t="str">
            <v>V string suspension insulator assemblies with armor rods and arcing horn for two-bundled 1272 MCM ACSR/GA conductor, 13000 kg ultimate strength, coupling type J (without insulator)</v>
          </cell>
          <cell r="C5353" t="str">
            <v>230-2x1272ACSR/GA VS : 13,000 A/H</v>
          </cell>
        </row>
        <row r="5354">
          <cell r="A5354" t="str">
            <v>H2230GADSO163</v>
          </cell>
          <cell r="B5354" t="str">
            <v>Double string suspension insulator assemblies with armor rods for two-bundled 1272 MCM ACSR/GA conductor, 16300 kg ultimate strength, coupling type K (without insulator and arcing horn)</v>
          </cell>
          <cell r="C5354" t="str">
            <v>230-2x1272ACSR/GA DS : 16,300</v>
          </cell>
        </row>
        <row r="5355">
          <cell r="A5355" t="str">
            <v>H2230GADSA163</v>
          </cell>
          <cell r="B5355" t="str">
            <v>Double string suspension insulator assemblies with armor rods and arcing horn for two-bundled 1272 MCM ACSR/GA conductor, 16300 kg ultimate strength, coupling type K (without insulator)</v>
          </cell>
          <cell r="C5355" t="str">
            <v xml:space="preserve">230-2x1272ACSR/GA DS : 16,300 A/H </v>
          </cell>
        </row>
        <row r="5356">
          <cell r="A5356" t="str">
            <v>H2230GASTO130</v>
          </cell>
          <cell r="B5356" t="str">
            <v>Single string tension insulator assemblies for two-bundled 1272 MCM ACSR/GA conductor, 13000 kg ultimate strength, coupling type J (without insulator and arcing horn)</v>
          </cell>
          <cell r="C5356" t="str">
            <v>230-2x1272ACSR/GA ST : 13,000</v>
          </cell>
        </row>
        <row r="5357">
          <cell r="A5357" t="str">
            <v>H2230GASTA130</v>
          </cell>
          <cell r="B5357" t="str">
            <v>Single string tension insulator assemblies with arcing horn for two-bundled 1272 MCM ACSR/GA conductor, 13000 kg ultimate strength, coupling type J (without insulator)</v>
          </cell>
          <cell r="C5357" t="str">
            <v xml:space="preserve">230-2x1272ACSR/GA ST : 13,000 A/H </v>
          </cell>
        </row>
        <row r="5358">
          <cell r="A5358" t="str">
            <v>H2230GADTO260</v>
          </cell>
          <cell r="B5358" t="str">
            <v>Double string tension insulator assemblies for two-bundled 1272 MCM ACSR/GA conductor, 26000 kg ultimate strength, coupling type K (without insulator and arcing horn)</v>
          </cell>
          <cell r="C5358" t="str">
            <v>230-2x1272ACSR/GA DT : 26,000</v>
          </cell>
        </row>
        <row r="5359">
          <cell r="A5359" t="str">
            <v>H2230GADTA260</v>
          </cell>
          <cell r="B5359" t="str">
            <v>Double string tension insulator assemblies with arcing horn for two-bundled 1272 MCM ACSR/GA conductor, 26000 kg ultimate strength, coupling type K (without insulator)</v>
          </cell>
          <cell r="C5359" t="str">
            <v xml:space="preserve">230-2x1272ACSR/GA DT : 26,000 A/H </v>
          </cell>
        </row>
        <row r="5360">
          <cell r="A5360" t="str">
            <v>H2230GASTIO130</v>
          </cell>
          <cell r="B5360" t="str">
            <v>Single string tension inverted insulator assemblies for two-bundled 1272 MCM ACSR/GA conductor, 13000 kg ultimate strength, coupling type J (without insulator and arcing horn)</v>
          </cell>
          <cell r="C5360" t="str">
            <v>230-2x1272ACSR/GA STI : 13,000</v>
          </cell>
        </row>
        <row r="5361">
          <cell r="A5361" t="str">
            <v>H2230GASTIA130</v>
          </cell>
          <cell r="B5361" t="str">
            <v>Single string tension inverted insulator assemblies  and arcing horn for two-bundled 1272 MCM ACSR/GA conductor, 13000 kg ultimate strength, coupling type J (without insulator)</v>
          </cell>
          <cell r="C5361" t="str">
            <v xml:space="preserve">230-2x1272ACSR/GA STI : 13,000 A/H </v>
          </cell>
        </row>
        <row r="5362">
          <cell r="A5362" t="str">
            <v>H2230GASTISO130</v>
          </cell>
          <cell r="B5362" t="str">
            <v>Single string tension inverted insulator assemblies with sag adjuster plate for two-bundled 1272 MCM ACSR/GA conductor, 13000 kg ultimate strength, coupling type J (without insulator and arcing horn)</v>
          </cell>
          <cell r="C5362" t="str">
            <v>230-2x1272ACSR/GA STIS : 13,000</v>
          </cell>
        </row>
        <row r="5363">
          <cell r="A5363" t="str">
            <v>H2230GASTISA130</v>
          </cell>
          <cell r="B5363" t="str">
            <v>Single string tension inverted insulator assemblies  with arcing horn and sag adjuster plate for two-bundled 1272 MCM ACSR/GA conductor, 13000 kg ultimate strength, coupling type J (without insulator)</v>
          </cell>
          <cell r="C5363" t="str">
            <v xml:space="preserve">230-2x1272ACSR/GA STIS : 13,000 A/H </v>
          </cell>
        </row>
        <row r="5364">
          <cell r="A5364" t="str">
            <v>H2230GADTIO260</v>
          </cell>
          <cell r="B5364" t="str">
            <v>Double string tension inverted insulator assemblies for two-bundled 1272 MCM ACSR/GA conductor, 26000 kg ultimate strength, coupling type K (without insulator and arcing horn)</v>
          </cell>
          <cell r="C5364" t="str">
            <v>230-2x1272ACSR/GA DTI : 26,000</v>
          </cell>
        </row>
        <row r="5365">
          <cell r="A5365" t="str">
            <v>H2230GADTIA260</v>
          </cell>
          <cell r="B5365" t="str">
            <v>Double string tension inverted insulator assemblies with arcing horn for two-bundled 1272 MCM ACSR/GA conductor, 26000 kg ultimate strength, coupling type K (without insulator)</v>
          </cell>
          <cell r="C5365" t="str">
            <v xml:space="preserve">230-2x1272ACSR/GA DTI : 26,000 A/H </v>
          </cell>
        </row>
        <row r="5366">
          <cell r="A5366" t="str">
            <v>H2230GABPO120</v>
          </cell>
          <cell r="B5366" t="str">
            <v>Bypass string suspension insulator assemblies for two-bundled 1272 MCM ACSR/GA conductor, 12000 kg ultimate strength, coupling type J (without insulator and arcing horn)</v>
          </cell>
          <cell r="C5366" t="str">
            <v>230-2x1272ACSR/GA BP : 12,000</v>
          </cell>
        </row>
        <row r="5367">
          <cell r="A5367" t="str">
            <v>H2230GABPA120</v>
          </cell>
          <cell r="B5367" t="str">
            <v>Bypass string suspension insulator assemblies with arcing horn for two-bundled 1272 MCM ACSR/GA conductor, 12000 kg ultimate strength, coupling type J (without insulator)</v>
          </cell>
          <cell r="C5367" t="str">
            <v xml:space="preserve">230-2x1272ACSR/GA BP : 12,000 A/H </v>
          </cell>
        </row>
        <row r="5368">
          <cell r="A5368" t="str">
            <v>H2230GACHVO120</v>
          </cell>
          <cell r="B5368" t="str">
            <v xml:space="preserve">Composite horizontal vee insulator string with hardware assemblies for two-bundled 1272 MCM ACSR/GA conductor as per Drawing No. E11-036 </v>
          </cell>
          <cell r="C5368" t="str">
            <v>230-2x1272ACSR/GA COM Horiz V : 12,000</v>
          </cell>
        </row>
        <row r="5369">
          <cell r="A5369" t="str">
            <v>H2230GACPSSON</v>
          </cell>
          <cell r="B5369" t="str">
            <v>Composite line post insulator with hardware assemblies for two-bundled 1272 MCM ACSR/GA conductor as per Drawing No. E11-033</v>
          </cell>
          <cell r="C5369" t="str">
            <v>230-2x1272ACSR/GA COM POST SS</v>
          </cell>
        </row>
        <row r="5370">
          <cell r="A5370" t="str">
            <v>H2230GACPSSO80</v>
          </cell>
          <cell r="B5370" t="str">
            <v>Composite line post insulator with hardware assemblies  for two-bundled 1272 MCM ACSR/GA conductor as per Drawing No. C11-064</v>
          </cell>
          <cell r="C5370" t="str">
            <v>230-2x1272ACSR/GA COM POST SS : 8,000</v>
          </cell>
        </row>
        <row r="5371">
          <cell r="A5371" t="str">
            <v>H2230GAPHVO130</v>
          </cell>
          <cell r="B5371" t="str">
            <v>Porcelain horizontal vee insulator string with hardware assemblies as per drawing no.E11-027 (excluding suspension insulator ANSI 52-5 class (25,000 lbs) for Tower type WSA )</v>
          </cell>
          <cell r="C5371" t="str">
            <v>230-2x1272ACSR/GA POR Horiz V : 13,000</v>
          </cell>
        </row>
        <row r="5372">
          <cell r="A5372" t="str">
            <v>H2230GAPSSO80</v>
          </cell>
          <cell r="B5372" t="str">
            <v>Porcelain line post insulator with hardware assemblies  for two-bundled 1272 MCM ACSR/GA conductor as per Drawing No. E11-029</v>
          </cell>
          <cell r="C5372" t="str">
            <v>230-2x1272ACSR/GA  POR POST SS : 8,000</v>
          </cell>
        </row>
        <row r="5373">
          <cell r="A5373" t="str">
            <v>H2230GAPSSO120</v>
          </cell>
          <cell r="B5373" t="str">
            <v>Porcelain line post insulator with hardware assemblies  for  two-bundled 1272 MCM ACSR/GA conductor as per Drawing No.LP4</v>
          </cell>
          <cell r="C5373" t="str">
            <v>230-2x1272ACSR/GA  POR POST SS : 12,000</v>
          </cell>
        </row>
        <row r="5374">
          <cell r="A5374" t="str">
            <v>H2230GADTSO260</v>
          </cell>
          <cell r="B5374" t="str">
            <v>Double string tension-suspension deadend assemblies  for two-bundled 1272 MCM ACSR/GA conductor, 26000 kg ultimate strength, coupling type K (without insulator and arcing horn) as per Drawing No. E11-026</v>
          </cell>
          <cell r="C5374" t="str">
            <v>230-2x1272ACSR/GA Tens.-Susp. :  26,000</v>
          </cell>
        </row>
        <row r="5375">
          <cell r="A5375" t="str">
            <v>H2230AWSSO163</v>
          </cell>
          <cell r="B5375" t="str">
            <v>Single string suspension insulator assemblies with armor rods for two-bundled 1272 MCM ACSR/AW conductor, 16300 kg ultimate strength, coupling type K (without insulator and arcing horn)</v>
          </cell>
          <cell r="C5375" t="str">
            <v>230-2x1272ACSR/AW SS : 16,300</v>
          </cell>
        </row>
        <row r="5376">
          <cell r="A5376" t="str">
            <v>H2230AWSSA163</v>
          </cell>
          <cell r="B5376" t="str">
            <v>Single string suspension insulator assemblies with armor rods and arcing horn for two-bundled 1272 MCM ACSR/AW conductor, 16300 kg ultimate strength, coupling type K (without insulator)</v>
          </cell>
          <cell r="C5376" t="str">
            <v xml:space="preserve">230-2x1272ACSR/AW SS : 16,300 A/H  </v>
          </cell>
        </row>
        <row r="5377">
          <cell r="A5377" t="str">
            <v>H2230AWVSO130</v>
          </cell>
          <cell r="B5377" t="str">
            <v>V string suspension insulator assemblies with armor rods for two-bundled 1272 MCM ACSR/AW conductor, 13000 kg ultimate strength, coupling type J (without insulator and arcing horn)</v>
          </cell>
          <cell r="C5377" t="str">
            <v>230-2x1272ACSR/AW VS : 13,000</v>
          </cell>
        </row>
        <row r="5378">
          <cell r="A5378" t="str">
            <v>H2230AWVSA130</v>
          </cell>
          <cell r="B5378" t="str">
            <v>V string suspension insulator assemblies with armor rods and arcing horn for two-bundled 1272 MCM ACSR/AW conductor, 13000 kg ultimate strength, coupling type J (without insulator)</v>
          </cell>
          <cell r="C5378" t="str">
            <v>230-2x1272ACSR/AW VS : 13,000 A/H</v>
          </cell>
        </row>
        <row r="5379">
          <cell r="A5379" t="str">
            <v>H2230AWDSO163</v>
          </cell>
          <cell r="B5379" t="str">
            <v>Double string suspension insulator assemblies with armor rods for two-bundled 1272 MCM ACSR/AW conductor, 16300 kg ultimate strength, coupling type K (without insulator and arcing horn)</v>
          </cell>
          <cell r="C5379" t="str">
            <v>230-2x1272ACSR/AW DS : 16,300</v>
          </cell>
        </row>
        <row r="5380">
          <cell r="A5380" t="str">
            <v>H2230AWDSA163</v>
          </cell>
          <cell r="B5380" t="str">
            <v>Double string suspension insulator assemblies with armor rods and arcing horn for two-bundled 1272 MCM ACSR/AW conductor, 16300 kg ultimate strength, coupling type K (without insulator)</v>
          </cell>
          <cell r="C5380" t="str">
            <v xml:space="preserve">230-2x1272ACSR/AW DS : 16,300 A/H  </v>
          </cell>
        </row>
        <row r="5381">
          <cell r="A5381" t="str">
            <v>H2230AWSTO130</v>
          </cell>
          <cell r="B5381" t="str">
            <v>Single string tension insulator assemblies for two-bundled 1272 MCM ACSR/AW conductor, 13000 kg ultimate strength, coupling type J (without insulator and arcing horn)</v>
          </cell>
          <cell r="C5381" t="str">
            <v>230-2x1272ACSR/AW ST : 13,000</v>
          </cell>
        </row>
        <row r="5382">
          <cell r="A5382" t="str">
            <v>H2230AWSTA130</v>
          </cell>
          <cell r="B5382" t="str">
            <v>Single string tension insulator assemblies with arcing hornfor two-bundled 1272 MCM ACSR/AW conductor, 13000 kg ultimate strength, coupling type J (without insulator)</v>
          </cell>
          <cell r="C5382" t="str">
            <v xml:space="preserve">230-2x1272ACSR/AW ST : 13,000 A/H  </v>
          </cell>
        </row>
        <row r="5383">
          <cell r="A5383" t="str">
            <v>H2230AWDTO260</v>
          </cell>
          <cell r="B5383" t="str">
            <v>Double string tension insulator assemblies for two-bundled 1272 MCM ACSR/AW conductor, 26000 kg ultimate strength, coupling type K (without insulator and arcing horn)</v>
          </cell>
          <cell r="C5383" t="str">
            <v>230-2x1272ACSR/AW DT : 26,000</v>
          </cell>
        </row>
        <row r="5384">
          <cell r="A5384" t="str">
            <v>H2230AWDTA260</v>
          </cell>
          <cell r="B5384" t="str">
            <v>Double string tension insulator assemblies with arcing hornfor two-bundled 1272 MCM ACSR/AW conductor, 26000 kg ultimate strength, coupling type K (without insulator)</v>
          </cell>
          <cell r="C5384" t="str">
            <v xml:space="preserve">230-2x1272ACSR/AW DT : 26,000 A/H  </v>
          </cell>
        </row>
        <row r="5385">
          <cell r="A5385" t="str">
            <v>H2230AWSTIO130</v>
          </cell>
          <cell r="B5385" t="str">
            <v>Single string tension inverted insulator assemblies for two-bundled 1272 MCM ACSR/AW conductor, 13000 kg ultimate strength, coupling type J (without insulator and arcing horn)</v>
          </cell>
          <cell r="C5385" t="str">
            <v>230-2x1272ACSR/AW STI : 13,000</v>
          </cell>
        </row>
        <row r="5386">
          <cell r="A5386" t="str">
            <v>H2230AWSTIA130</v>
          </cell>
          <cell r="B5386" t="str">
            <v>Single string tension inverted insulator assemblies  and arcing horn for two-bundled 1272 MCM ACSR/AW conductor, 13000 kg ultimate strength, coupling type J (without insulator)</v>
          </cell>
          <cell r="C5386" t="str">
            <v xml:space="preserve">230-2x1272ACSR/AW STI : 13,000 A/H  </v>
          </cell>
        </row>
        <row r="5387">
          <cell r="A5387" t="str">
            <v>H2230AWSTISO130</v>
          </cell>
          <cell r="B5387" t="str">
            <v>Single string tension inverted insulator assemblies with sag adjuster plate for two-bundled 1272 MCM ACSR/AW conductor, 13000 kg ultimate strength, coupling type J (without insulator and arcing horn)</v>
          </cell>
          <cell r="C5387" t="str">
            <v>230-2x1272ACSR/AW STIS : 13,000</v>
          </cell>
        </row>
        <row r="5388">
          <cell r="A5388" t="str">
            <v>H2230AWSTISA130</v>
          </cell>
          <cell r="B5388" t="str">
            <v>Single string tension inverted insulator assemblies  with arcing horn and sag adjuster plate with sag adjuster plate for two-bundled 1272 MCM ACSR/AW conductor, 13000 kg ultimate strength, coupling type J (without insulator)</v>
          </cell>
          <cell r="C5388" t="str">
            <v xml:space="preserve">230-2x1272ACSR/AW STIS : 13,000 A/H  </v>
          </cell>
        </row>
        <row r="5389">
          <cell r="A5389" t="str">
            <v>H2230AWDTIO260</v>
          </cell>
          <cell r="B5389" t="str">
            <v>Double string tension inverted insulator assemblies for two-bundled 1272 MCM ACSR/AW conductor, 26000 kg ultimate strength, coupling type K (without insulator and arcing horn)</v>
          </cell>
          <cell r="C5389" t="str">
            <v>230-2x1272ACSR/AW DTI : 26,000</v>
          </cell>
        </row>
        <row r="5390">
          <cell r="A5390" t="str">
            <v>H2230AWDTIA260</v>
          </cell>
          <cell r="B5390" t="str">
            <v>Double string tension inverted insulator assemblies with arcing horn for two-bundled 1272 MCM ACSR/AW conductor, 26000 kg ultimate strength, coupling type K (without insulator)</v>
          </cell>
          <cell r="C5390" t="str">
            <v xml:space="preserve">230-2x1272ACSR/AW DTI : 26,000 A/H  </v>
          </cell>
        </row>
        <row r="5391">
          <cell r="A5391" t="str">
            <v>H2230AWBPO120</v>
          </cell>
          <cell r="B5391" t="str">
            <v>Bypass string suspension insulator assemblies for two-bundled 1272 MCM ACSR/AW conductor, 12000 kg ultimate strength, coupling type J (without insulator and arcing horn)</v>
          </cell>
          <cell r="C5391" t="str">
            <v>230-2x1272ACSR/AW BP : 12,000</v>
          </cell>
        </row>
        <row r="5392">
          <cell r="A5392" t="str">
            <v>H2230AWBPA120</v>
          </cell>
          <cell r="B5392" t="str">
            <v>Bypass string suspension insulator assemblies with arcing horn for two-bundled 1272 MCM ACSR/AW conductor, 12000 kg ultimate strength, coupling type J (without insulator)</v>
          </cell>
          <cell r="C5392" t="str">
            <v xml:space="preserve">230-2x1272ACSR/AW BP : 12,000 A/H  </v>
          </cell>
        </row>
        <row r="5393">
          <cell r="A5393" t="str">
            <v>H2230AWBPO120K</v>
          </cell>
          <cell r="B5393" t="str">
            <v>Bypass string suspension insulator assemblies for two-bundled 1272 MCM ACSR/AW conductor, 12000 kg ultimate strength, coupling type K (without insulator and arcing horn) as shown on Drawing No. BPKCC5-01-L2-H1</v>
          </cell>
          <cell r="C5393" t="str">
            <v>230-2x1272ACSR/AW BP : 12,000 K</v>
          </cell>
        </row>
        <row r="5395">
          <cell r="A5395" t="str">
            <v>H2200INVARVSO130</v>
          </cell>
          <cell r="B5395" t="str">
            <v>V string suspension insulator assemblies with armor rods for two-bundled Invar conductor, 13000 kg ultimate strength, coupling type J (without insulator and arcing horn)</v>
          </cell>
          <cell r="C5395" t="str">
            <v>230-2xINVAR VS : 13,000</v>
          </cell>
        </row>
        <row r="5396">
          <cell r="A5396" t="str">
            <v>H2200INVARVSA130</v>
          </cell>
          <cell r="B5396" t="str">
            <v>V string suspension insulator assemblies with armor rods and arcing horn for two-bundled Invar conductor, 13000 kg ultimate strength, coupling type J (without insulator)</v>
          </cell>
          <cell r="C5396" t="str">
            <v>230-2xINVAR VS : 13,000 A/H</v>
          </cell>
        </row>
        <row r="5397">
          <cell r="A5397" t="str">
            <v>H2200INVARDSO163</v>
          </cell>
          <cell r="B5397" t="str">
            <v>Double string suspension insulator assemblies with armor rods for two-bundled Invar conductor, 16300 kg ultimate strength, coupling type K (without insulator and arcing horn)</v>
          </cell>
          <cell r="C5397" t="str">
            <v>230-2xINVAR DS : 16,300</v>
          </cell>
        </row>
        <row r="5398">
          <cell r="A5398" t="str">
            <v>H2200INVARDSA163</v>
          </cell>
          <cell r="B5398" t="str">
            <v>Double string suspension insulator assemblies with armor rods and arcing horn for two-bundled Invar conductor, 16300 kg ultimate strength, coupling type K (without insulator)</v>
          </cell>
          <cell r="C5398" t="str">
            <v xml:space="preserve">230-2xINVAR DS : 16,300 A/H </v>
          </cell>
        </row>
        <row r="5399">
          <cell r="A5399" t="str">
            <v>H2200INVARSTO130</v>
          </cell>
          <cell r="B5399" t="str">
            <v>Single string tension insulator assemblies for two-bundled Invar conductor, 13000 kg ultimate strength, coupling type J (without insulator and arcing horn)</v>
          </cell>
          <cell r="C5399" t="str">
            <v>230-2xINVAR ST : 13,000</v>
          </cell>
        </row>
        <row r="5400">
          <cell r="A5400" t="str">
            <v>H2200INVARSTA130</v>
          </cell>
          <cell r="B5400" t="str">
            <v>Single string tension insulator assemblies with arcing horn for two-bundled Invar conductor, 13000 kg ultimate strength, coupling type J (without insulator)</v>
          </cell>
          <cell r="C5400" t="str">
            <v xml:space="preserve">230-2xINVAR ST : 13,000 A/H </v>
          </cell>
        </row>
        <row r="5401">
          <cell r="A5401" t="str">
            <v>H2200INVARSTITO130</v>
          </cell>
          <cell r="B5401" t="str">
            <v>Single string tension inverted insulator assemblies for jointing of two-bundled Invar conductor, with four-bundled 1272 MCM ACSR/GA conductor to be installed at take-off structure as per Drawing No. E11-044, 13000 kg ultimate strength, coupling type J (without insulator and arcing horn)</v>
          </cell>
          <cell r="C5401" t="str">
            <v>230-2xINVAR STIT : 13,000</v>
          </cell>
        </row>
        <row r="5402">
          <cell r="A5402" t="str">
            <v>H2200INVARSTITA130</v>
          </cell>
          <cell r="B5402" t="str">
            <v>Single string tension inverted insulator assemblies with arcing horn for jointing of two-bundled Invar conductor, with four-bundled 1272 MCM ACSR/GA conductor to be installed at take-off structure as per Drawing No. XXXXX, 13000 kg ultimate strength, coupling type J (without insulator)</v>
          </cell>
          <cell r="C5402" t="str">
            <v xml:space="preserve">230-2xINVAR STIT : 13,000 A/H </v>
          </cell>
        </row>
        <row r="5403">
          <cell r="A5403" t="str">
            <v>H2200INVARDTO260</v>
          </cell>
          <cell r="B5403" t="str">
            <v>Double string tension insulator assemblies for two-bundled Invar conductor, 26000 kg ultimate strength, coupling type K (without insulator and arcing horn)</v>
          </cell>
          <cell r="C5403" t="str">
            <v>230-2xINVAR DT : 26,000</v>
          </cell>
        </row>
        <row r="5404">
          <cell r="A5404" t="str">
            <v>H2200INVARDTA260</v>
          </cell>
          <cell r="B5404" t="str">
            <v>Double string tension insulator assemblies with arcing hornfor two-bundled Invar conductor, 26000 kg ultimate strength, coupling type K (without insulator)</v>
          </cell>
          <cell r="C5404" t="str">
            <v xml:space="preserve">230-2xINVAR DT : 26,000 A/H </v>
          </cell>
        </row>
        <row r="5405">
          <cell r="A5405" t="str">
            <v>H2200INVARSTIO130</v>
          </cell>
          <cell r="B5405" t="str">
            <v>Single string tension inverted insulator assemblies for two-bundled Invar conductor, 13000 kg ultimate strength, coupling type J (without insulator and arcing horn)</v>
          </cell>
          <cell r="C5405" t="str">
            <v>230-2xINVAR STI : 13,000</v>
          </cell>
        </row>
        <row r="5406">
          <cell r="A5406" t="str">
            <v>H2200INVARSTIA130</v>
          </cell>
          <cell r="B5406" t="str">
            <v>Single string tension inverted insulator assemblies  and arcing horn for two-bundled Invar conductor, 13000 kg ultimate strength, coupling type J (without insulator)</v>
          </cell>
          <cell r="C5406" t="str">
            <v xml:space="preserve">230-2xINVAR STI : 13,000 A/H </v>
          </cell>
        </row>
        <row r="5407">
          <cell r="A5407" t="str">
            <v>H2200INVARDTIO260</v>
          </cell>
          <cell r="B5407" t="str">
            <v>Double string tension inverted insulator assemblies for two-bundled Invar conductor, 26000 kg ultimate strength, coupling type K (without insulator and arcing horn)</v>
          </cell>
          <cell r="C5407" t="str">
            <v>230-2xINVAR DTI : 26,000</v>
          </cell>
        </row>
        <row r="5408">
          <cell r="A5408" t="str">
            <v>H2200INVARDTIA260</v>
          </cell>
          <cell r="B5408" t="str">
            <v>Double string tension inverted insulator assemblies with arcing horn for two-bundled Invar conductor, 26000 kg ultimate strength, coupling type K (without insulator)</v>
          </cell>
          <cell r="C5408" t="str">
            <v xml:space="preserve">230-2xINVAR DTI : 26,000 A/H </v>
          </cell>
        </row>
        <row r="5409">
          <cell r="A5409" t="str">
            <v>H2200INVARBPO120</v>
          </cell>
          <cell r="B5409" t="str">
            <v>Bypass string suspension insulator assemblies for two-bundled Invar conductor, 12000 kg ultimate strength, coupling type J (without insulator and arcing horn)</v>
          </cell>
          <cell r="C5409" t="str">
            <v>230-2xINVAR BP : 12,000</v>
          </cell>
        </row>
        <row r="5410">
          <cell r="A5410" t="str">
            <v>H2200INVARBPA120</v>
          </cell>
          <cell r="B5410" t="str">
            <v>Bypass string suspension insulator assemblies with arcing horn for two-bundled Invar conductor, 12000 kg ultimate strength, coupling type J (without insulator)</v>
          </cell>
          <cell r="C5410" t="str">
            <v xml:space="preserve">230-2xINVAR BP : 12,000 A/H </v>
          </cell>
        </row>
        <row r="5412">
          <cell r="A5412" t="str">
            <v>H2430GASSO163</v>
          </cell>
          <cell r="B5412" t="str">
            <v>Single string suspension insulator assemblies with armor rods for four-bundled 1272 MCM ACSR/GA conductor, 16300 kg ultimate strength, coupling type K (without insulator and arcing horn)</v>
          </cell>
          <cell r="C5412" t="str">
            <v>230-4x1272ACSR/GA SS : 16,300</v>
          </cell>
        </row>
        <row r="5413">
          <cell r="A5413" t="str">
            <v>H2430GASSA163</v>
          </cell>
          <cell r="B5413" t="str">
            <v>Single string suspension insulator assemblies with armor rods and arcing horn for four-bundled 1272 MCM ACSR/GA conductor, 16300 kg ultimate strength, coupling type K (without insulator)</v>
          </cell>
          <cell r="C5413" t="str">
            <v xml:space="preserve">230-4x1272ACSR/GA SS : 16,300 A/H </v>
          </cell>
        </row>
        <row r="5414">
          <cell r="A5414" t="str">
            <v>H2430GADSO326</v>
          </cell>
          <cell r="B5414" t="str">
            <v>Double string suspension insulator assemblies with armor rods for four-bundled 1272 MCM ACSR/GA conductor, 32600 kg ultimate strength, coupling type K (without insulator and arcing horn)</v>
          </cell>
          <cell r="C5414" t="str">
            <v>230-4x1272ACSR/GA DS : 32,600</v>
          </cell>
        </row>
        <row r="5415">
          <cell r="A5415" t="str">
            <v>H2430GADSA326</v>
          </cell>
          <cell r="B5415" t="str">
            <v>Double string suspension insulator assemblies with armor rods and arcing horn for four-bundled 1272 MCM ACSR/GA conductor, 32600 kg ultimate strength, coupling type K (without insulator)</v>
          </cell>
          <cell r="C5415" t="str">
            <v>230-4x1272ACSR/GA DS : 32,600 A/H</v>
          </cell>
        </row>
        <row r="5416">
          <cell r="A5416" t="str">
            <v>H2430GASTO227</v>
          </cell>
          <cell r="B5416" t="str">
            <v>Single string tension insulator assemblies for four-bundled 1272 MCM ACSR/GA conductor, 22700 kg ultimate strength, coupling type K (without insulator and arcing horn)</v>
          </cell>
          <cell r="C5416" t="str">
            <v>230-4x1272ACSR/GA ST : 22,700</v>
          </cell>
        </row>
        <row r="5417">
          <cell r="A5417" t="str">
            <v>H2430GASTA227</v>
          </cell>
          <cell r="B5417" t="str">
            <v>Single string tension insulator assemblies with arcing horn for four-bundled 1272 MCM ACSR/GA conductor, 22700 kg ultimate strength, coupling type K (without insulator)</v>
          </cell>
          <cell r="C5417" t="str">
            <v xml:space="preserve">230-4x1272ACSR/GA ST : 22,700 A/H </v>
          </cell>
        </row>
        <row r="5418">
          <cell r="A5418" t="str">
            <v>H2430GADTO454</v>
          </cell>
          <cell r="B5418" t="str">
            <v>Double string tension insulator assemblies for four-bundled 1272 MCM ACSR/GA conductor, 45400 kg ultimate strength, coupling type K (without insulator and arcing horn)</v>
          </cell>
          <cell r="C5418" t="str">
            <v>230-4x1272ACSR/GA DT : 45,400</v>
          </cell>
        </row>
        <row r="5419">
          <cell r="A5419" t="str">
            <v>H2430GADTA454</v>
          </cell>
          <cell r="B5419" t="str">
            <v>Double string tension insulator assemblies with arcing hornfor four-bundled 1272 MCM ACSR/GA conductor, 45400 kg ultimate strength, coupling type K (without insulator)</v>
          </cell>
          <cell r="C5419" t="str">
            <v xml:space="preserve">230-4x1272ACSR/GA DT : 45,400 A/H </v>
          </cell>
        </row>
        <row r="5420">
          <cell r="A5420" t="str">
            <v>H2430GASTIO227</v>
          </cell>
          <cell r="B5420" t="str">
            <v>Single string tension inverted insulator assemblies for four-bundled 1272 MCM ACSR/GA conductor, 22700 kg ultimate strength, coupling type K (without insulator and arcing horn)</v>
          </cell>
          <cell r="C5420" t="str">
            <v>230-4x1272ACSR/GA STI : 22,700</v>
          </cell>
        </row>
        <row r="5421">
          <cell r="A5421" t="str">
            <v>H2430GASTIA227</v>
          </cell>
          <cell r="B5421" t="str">
            <v>Single string tension inverted insulator assemblies with arcing horn for four-bundled 1272 MCM ACSR/GA conductor, 22700 kg ultimate strength, coupling type K (without insulator)</v>
          </cell>
          <cell r="C5421" t="str">
            <v xml:space="preserve">230-4x1272ACSR/GA STI : 22,700 A/H </v>
          </cell>
        </row>
        <row r="5422">
          <cell r="A5422" t="str">
            <v>H2430GADTIO454</v>
          </cell>
          <cell r="B5422" t="str">
            <v>Double string tension inverted insulator assemblies for four-bundled 1272 MCM ACSR/GA conductor, 45400 kg ultimate strength, coupling type K (without insulator and arcing horn)</v>
          </cell>
          <cell r="C5422" t="str">
            <v>230-4x1272ACSR/GA DTI : 45,400</v>
          </cell>
        </row>
        <row r="5423">
          <cell r="A5423" t="str">
            <v>H2430GADTIA454</v>
          </cell>
          <cell r="B5423" t="str">
            <v>Double string tension inverted insulator assemblies with arcing horn for four-bundled 1272 MCM ACSR/GA conductor, 45400 kg ultimate strength, coupling type K (without insulator)</v>
          </cell>
          <cell r="C5423" t="str">
            <v xml:space="preserve">230-4x1272ACSR/GA DTI : 45,400 A/H </v>
          </cell>
        </row>
        <row r="5424">
          <cell r="A5424" t="str">
            <v>H2430GABPO163</v>
          </cell>
          <cell r="B5424" t="str">
            <v>Bypass string suspension insulator assemblies with armor rods for four-bundled 1272 MCM ACSR/GA conductor, 16300 kg ultimate strength, coupling type K (without insulator and arcing horn)</v>
          </cell>
          <cell r="C5424" t="str">
            <v>230-4x1272ACSR/GA BP  : 16,300</v>
          </cell>
        </row>
        <row r="5425">
          <cell r="A5425" t="str">
            <v>H2430GABPA163</v>
          </cell>
          <cell r="B5425" t="str">
            <v>Bypass string suspension insulator assemblies with armor rods and arcing horn for four-bundled 1272 MCM ACSR/GA conductor, 16300 kg ultimate strength, coupling type K (without insulator)</v>
          </cell>
          <cell r="C5425" t="str">
            <v xml:space="preserve">230-4x1272ACSR/GA BP  : 16,300 A/H </v>
          </cell>
        </row>
        <row r="5426">
          <cell r="A5426" t="str">
            <v>H2430AWSSO163</v>
          </cell>
          <cell r="B5426" t="str">
            <v>Single string suspension insulator assemblies with armor rods for four-bundled 1272 MCM ACSR/AW conductor, 16300 kg ultimate strength, coupling type K (without insulator and arcing horn)</v>
          </cell>
          <cell r="C5426" t="str">
            <v>230-4x1272ACSR/AW SS : 16,300</v>
          </cell>
        </row>
        <row r="5427">
          <cell r="A5427" t="str">
            <v>H2430AWSSA163</v>
          </cell>
          <cell r="B5427" t="str">
            <v>Single string suspension insulator assemblies with armor rods and arcing horn for four-bundled 1272 MCM ACSR/AW conductor, 16300 kg ultimate strength, coupling type K (without insulator)</v>
          </cell>
          <cell r="C5427" t="str">
            <v xml:space="preserve">230-4x1272ACSR/AW SS : 16,300 A/H  </v>
          </cell>
        </row>
        <row r="5428">
          <cell r="A5428" t="str">
            <v>H2430AWDSO326</v>
          </cell>
          <cell r="B5428" t="str">
            <v>Double string suspension insulator assemblies with armor rods for four-bundled 1272 MCM ACSR/AW conductor, 32600 kg ultimate strength, coupling type K (without insulator and arcing horn)</v>
          </cell>
          <cell r="C5428" t="str">
            <v>230-4x1272ACSR/AW DS : 32,600</v>
          </cell>
        </row>
        <row r="5429">
          <cell r="A5429" t="str">
            <v>H2430AWDSA326</v>
          </cell>
          <cell r="B5429" t="str">
            <v>Double string suspension insulator assemblies with armor rods and arcing horn for four-bundled 1272 MCM ACSR/AW conductor, 32600 kg ultimate strength, coupling type K (without insulator)</v>
          </cell>
          <cell r="C5429" t="str">
            <v xml:space="preserve">230-4x1272ACSR/AW DS : 32,600 A/H  </v>
          </cell>
        </row>
        <row r="5430">
          <cell r="A5430" t="str">
            <v>H2430AWSTO227</v>
          </cell>
          <cell r="B5430" t="str">
            <v>Single string tension insulator assemblies for four-bundled 1272 MCM ACSR/AW conductor, 22700 kg ultimate strength, coupling type K (without insulator and arcing horn)</v>
          </cell>
          <cell r="C5430" t="str">
            <v>230-4x1272ACSR/AW ST : 22,700</v>
          </cell>
        </row>
        <row r="5431">
          <cell r="A5431" t="str">
            <v>H2430AWSTA227</v>
          </cell>
          <cell r="B5431" t="str">
            <v>Single string tension insulator assemblies with arcing horn for four-bundled 1272 MCM ACSR/AW conductor, 22700 kg ultimate strength, coupling type K (without insulator)</v>
          </cell>
          <cell r="C5431" t="str">
            <v xml:space="preserve">230-4x1272ACSR/AW ST : 22,700 A/H  </v>
          </cell>
        </row>
        <row r="5432">
          <cell r="A5432" t="str">
            <v>H2430AWDTO454</v>
          </cell>
          <cell r="B5432" t="str">
            <v>Double string tension insulator assemblies for four-bundled 1272 MCM ACSR/AW conductor, 45400 kg ultimate strength, coupling type K (without insulator and arcing horn)</v>
          </cell>
          <cell r="C5432" t="str">
            <v>230-4x1272ACSR/AW DT : 45,400</v>
          </cell>
        </row>
        <row r="5433">
          <cell r="A5433" t="str">
            <v>H2430AWDTA454</v>
          </cell>
          <cell r="B5433" t="str">
            <v>Double string tension insulator assemblies with arcing horn for four-bundled 1272 MCM ACSR/AW conductor, 45400 kg ultimate strength, coupling type K (without insulator)</v>
          </cell>
          <cell r="C5433" t="str">
            <v xml:space="preserve">230-4x1272ACSR/AW DT : 45,400 A/H  </v>
          </cell>
        </row>
        <row r="5434">
          <cell r="A5434" t="str">
            <v>H2430AWSTIO227</v>
          </cell>
          <cell r="B5434" t="str">
            <v>Single string tension inverted insulator assemblies for four-bundled 1272 MCM ACSR/AW conductor, 22700 kg ultimate strength, coupling type K (without insulator and arcing horn)</v>
          </cell>
          <cell r="C5434" t="str">
            <v>230-4x1272ACSR/AW STI : 22,700</v>
          </cell>
        </row>
        <row r="5435">
          <cell r="A5435" t="str">
            <v>H2430AWSTIA227</v>
          </cell>
          <cell r="B5435" t="str">
            <v>Single string tension inverted insulator assemblies with arcing horn for four-bundled 1272 MCM ACSR/AW conductor, 22700 kg ultimate strength, coupling type K (without insulator)</v>
          </cell>
          <cell r="C5435" t="str">
            <v xml:space="preserve">230-4x1272ACSR/AW STI : 22,700 A/H  </v>
          </cell>
        </row>
        <row r="5436">
          <cell r="A5436" t="str">
            <v>H2430AWDTIO454</v>
          </cell>
          <cell r="B5436" t="str">
            <v>Double string tension inverted insulator assemblies for four-bundled 1272 MCM ACSR/AW conductor, 45400 kg ultimate strength, coupling type K (without insulator and arcing horn)</v>
          </cell>
          <cell r="C5436" t="str">
            <v>230-4x1272ACSR/AW DTI : 45,400</v>
          </cell>
        </row>
        <row r="5437">
          <cell r="A5437" t="str">
            <v>H2430AWDTIA454</v>
          </cell>
          <cell r="B5437" t="str">
            <v>Double string tension inverted insulator assemblies with arcing hornfor four-bundled 1272 MCM ACSR/AW conductor, 45400 kg ultimate strength, coupling type K (without insulator)</v>
          </cell>
          <cell r="C5437" t="str">
            <v xml:space="preserve">230-4x1272ACSR/AW DTI : 45,400 A/H  </v>
          </cell>
        </row>
        <row r="5438">
          <cell r="A5438" t="str">
            <v>H2430AWBPO163</v>
          </cell>
          <cell r="B5438" t="str">
            <v>Bypass string suspension insulator assemblies with armor rods for four-bundled 1272 MCM ACSR/AW conductor, 16300 kg ultimate strength, coupling type K (without insulator and arcing horn)</v>
          </cell>
          <cell r="C5438" t="str">
            <v>230-4x1272ACSR/AW BP  : 16,300</v>
          </cell>
        </row>
        <row r="5439">
          <cell r="A5439" t="str">
            <v>H2430AWBPA163</v>
          </cell>
          <cell r="B5439" t="str">
            <v>Bypass string suspension insulator assemblies with armor rods and arcing horn for four-bundled 1272 MCM ACSR/AW conductor, 16300 kg ultimate strength, coupling type K (without insulator)</v>
          </cell>
          <cell r="C5439" t="str">
            <v xml:space="preserve">230-4x1272ACSR/AW BP  : 16,300 A/H  </v>
          </cell>
        </row>
        <row r="5441">
          <cell r="A5441" t="str">
            <v>H0140GASSO50</v>
          </cell>
          <cell r="B5441" t="str">
            <v>Overhead ground wire suspension assemblies with armor rod for 3/8" high strength, galvanized steel overhead ground wire, 5000 kg ultimate strength</v>
          </cell>
          <cell r="C5441" t="str">
            <v>3/8"(HS) Suspension : 5,000</v>
          </cell>
        </row>
        <row r="5442">
          <cell r="A5442" t="str">
            <v>H0140GASTO50</v>
          </cell>
          <cell r="B5442" t="str">
            <v>Overhead ground wire tension assemblies for 3/8" high strength, galvanized steel overhead ground wire, 5000 kg ultimate strength</v>
          </cell>
          <cell r="C5442" t="str">
            <v>3/8"(HS) Tension : 5,000</v>
          </cell>
        </row>
        <row r="5443">
          <cell r="A5443" t="str">
            <v>H0160AWSSO50</v>
          </cell>
          <cell r="B5443" t="str">
            <v>Overhead ground wire suspension assemblies with armor rod for 7 no. 8, aluminum-clad steel overhead ground wire, 5000 kg ultimate strength</v>
          </cell>
          <cell r="C5443" t="str">
            <v>7 No.8 Suspension : 5,000</v>
          </cell>
        </row>
        <row r="5444">
          <cell r="A5444" t="str">
            <v>H0160AWSTO50</v>
          </cell>
          <cell r="B5444" t="str">
            <v>Overhead ground wire tension assemblies for 7 no. 8, aluminum-clad steel overhead ground wire, 5000 kg ultimate strength</v>
          </cell>
          <cell r="C5444" t="str">
            <v>7 No.8 Tension : 5,000</v>
          </cell>
        </row>
        <row r="5445">
          <cell r="A5445" t="str">
            <v>H0140GASSORO50</v>
          </cell>
          <cell r="B5445" t="str">
            <v>Overhead ground wire suspension assemblies for 3/8" high strength, galvanized steel overhead ground wire, 5000 kg ultimate strength</v>
          </cell>
          <cell r="C5445" t="str">
            <v>3/8"(HS) Suspension : 5,000 WO AR</v>
          </cell>
        </row>
        <row r="5447">
          <cell r="A5447" t="str">
            <v>H5423GAA3O163</v>
          </cell>
          <cell r="B5447" t="str">
            <v>45°/45° V-string suspension Assembly 3 for four-bundled 795 kcmil ACSR/GA(CONDOR) conductor (Excluding insulator)</v>
          </cell>
          <cell r="C5447" t="str">
            <v>500-A3 795ACSR/GA  V 45º/45º : 16,300</v>
          </cell>
        </row>
        <row r="5448">
          <cell r="A5448" t="str">
            <v>H5423GAA4O163</v>
          </cell>
          <cell r="B5448" t="str">
            <v>45°/45° V-string suspension Assembly 4 for four-bundled 795 kcmil ACSR/GA(CONDOR) conductor (Excluding insulator)</v>
          </cell>
          <cell r="C5448" t="str">
            <v>500-A4 795ACSR/GA  V 45º/45º : 16,300</v>
          </cell>
        </row>
        <row r="5449">
          <cell r="A5449" t="str">
            <v>H5423GAA18O163</v>
          </cell>
          <cell r="B5449" t="str">
            <v>45°/45° V-string suspension Assembly 18 for four-bundled 795 kcmil ACSR/GA(CONDOR) conductor (Excluding insulator)</v>
          </cell>
          <cell r="C5449" t="str">
            <v>500-A18 795ACSR/GA  V 45º/45º : 16,300</v>
          </cell>
        </row>
        <row r="5450">
          <cell r="A5450" t="str">
            <v>H5423GAA5O163</v>
          </cell>
          <cell r="B5450" t="str">
            <v>35°/55° V-string suspension Assembly 5 for four-bundled 795 kcmil ACSR/GA(CONDOR) conductor (Excluding insulator)</v>
          </cell>
          <cell r="C5450" t="str">
            <v>500-A5 795ACSR/GA  V 35º/55º : 16,300</v>
          </cell>
        </row>
        <row r="5451">
          <cell r="A5451" t="str">
            <v>H5423GAA6O163</v>
          </cell>
          <cell r="B5451" t="str">
            <v>35°/55° V-string suspension Assembly 6 for four-bundled 795 kcmil ACSR/GA(CONDOR) conductor (Excluding insulator)</v>
          </cell>
          <cell r="C5451" t="str">
            <v>500-A6 795ACSR/GA  V 35º/55º : 16,300</v>
          </cell>
        </row>
        <row r="5452">
          <cell r="A5452" t="str">
            <v>H5423GAA19O163</v>
          </cell>
          <cell r="B5452" t="str">
            <v>35°/55° V-string suspension Assembly 19 for four-bundled 795 kcmil ACSR/GA(CONDOR) conductor (Excluding insulator)</v>
          </cell>
          <cell r="C5452" t="str">
            <v>500-A19 795ACSR/GA  V 35º/55º : 16,300</v>
          </cell>
        </row>
        <row r="5453">
          <cell r="A5453" t="str">
            <v>H5423GAA7O326</v>
          </cell>
          <cell r="B5453" t="str">
            <v>45°/45° V-string suspension Assembly 7 for four-bundled 795 kcmil ACSR/GA(CONDOR) conductor (Excluding insulator)</v>
          </cell>
          <cell r="C5453" t="str">
            <v>500-A7 795ACSR/GA  V 45º/45º : 32,600</v>
          </cell>
        </row>
        <row r="5454">
          <cell r="A5454" t="str">
            <v>H5423GAA8O326</v>
          </cell>
          <cell r="B5454" t="str">
            <v>45°/45° V-string suspension Assembly 8 for four-bundled 795 kcmil ACSR/GA(CONDOR) conductor (Excluding insulator)</v>
          </cell>
          <cell r="C5454" t="str">
            <v>500-A8 795ACSR/GA  V 45º/45º : 32,600</v>
          </cell>
        </row>
        <row r="5455">
          <cell r="A5455" t="str">
            <v>H5423GAA8AO326</v>
          </cell>
          <cell r="B5455" t="str">
            <v>45°/45° V-string suspension Assembly 8A for four-bundled 795 kcmil ACSR/GA(CONDOR) conductor (Excluding insulator)</v>
          </cell>
          <cell r="C5455" t="str">
            <v>500-A8A 795ACSR/GA  V 45º/45º : 32,600</v>
          </cell>
        </row>
        <row r="5456">
          <cell r="A5456" t="str">
            <v>H5423GAA20O326</v>
          </cell>
          <cell r="B5456" t="str">
            <v>30°/60° V-string suspension Assembly 20 for four-bundled 795 kcmil ACSR/GA(CONDOR) conductor (Excluding insulator)</v>
          </cell>
          <cell r="C5456" t="str">
            <v>500-A20 795ACSR/GA  V 30º/60º : 32,600</v>
          </cell>
        </row>
        <row r="5457">
          <cell r="A5457" t="str">
            <v>H5423GAA9O326</v>
          </cell>
          <cell r="B5457" t="str">
            <v>30°/60° V-string suspension Assembly 9 for four-bundled 795 kcmil ACSR/GA(CONDOR) conductor (Excluding insulator)</v>
          </cell>
          <cell r="C5457" t="str">
            <v>500-A9 795ACSR/GA  V 30º/60º : 32,600</v>
          </cell>
        </row>
        <row r="5458">
          <cell r="A5458" t="str">
            <v>H5423GAA9AO326</v>
          </cell>
          <cell r="B5458" t="str">
            <v>30°/60° V-string suspension Assembly 9A for four-bundled 795 kcmil ACSR/GA(CONDOR) conductor (Excluding insulator)</v>
          </cell>
          <cell r="C5458" t="str">
            <v>500-A9A 795ACSR/GA  V 30º/60º : 32,600</v>
          </cell>
        </row>
        <row r="5459">
          <cell r="A5459" t="str">
            <v>H5423GAA10O326</v>
          </cell>
          <cell r="B5459" t="str">
            <v>30°/60° V-string suspension Assembly 10 for four-bundled 795 kcmil ACSR/GA(CONDOR) conductor (Excluding insulator)</v>
          </cell>
          <cell r="C5459" t="str">
            <v>500-A10 795ACSR/GA  V 30º/60º : 32,600</v>
          </cell>
        </row>
        <row r="5460">
          <cell r="A5460" t="str">
            <v>H5423GAA13O454</v>
          </cell>
          <cell r="B5460" t="str">
            <v>Deadend Assembly 13 for four-bundled 795 kcmil ACSR/GA (CONDOR) conductor (Excluding insulator)</v>
          </cell>
          <cell r="C5460" t="str">
            <v>500-A13 795ACSR/GA DT : 45,400</v>
          </cell>
        </row>
        <row r="5461">
          <cell r="A5461" t="str">
            <v>H5423GAA13AO454</v>
          </cell>
          <cell r="B5461" t="str">
            <v>Deadend Assembly 13A for four-bundled 795 kcmil ACSR/GA (CONDOR) conductor (Excluding insulator)</v>
          </cell>
          <cell r="C5461" t="str">
            <v>500-A13A 795ACSR/GA 3-Tens : 45,400</v>
          </cell>
        </row>
        <row r="5462">
          <cell r="A5462" t="str">
            <v>H5423GAA14O454</v>
          </cell>
          <cell r="B5462" t="str">
            <v>Deadend Assembly 14 for four-bundled 795 kcmil ACSR/GA (CONDOR) conductor (Excluding insulator)</v>
          </cell>
          <cell r="C5462" t="str">
            <v>500-A14 795ACSR/GA DT : 45,400</v>
          </cell>
        </row>
        <row r="5463">
          <cell r="A5463" t="str">
            <v>H5423GAA14AO454</v>
          </cell>
          <cell r="B5463" t="str">
            <v>Deadend Assembly 14A for four-bundled 795 kcmil ACSR/GA (CONDOR) conductor (Excluding insulator)</v>
          </cell>
          <cell r="C5463" t="str">
            <v>500-A14A 795ACSR/GA 3-Tens : 45,400</v>
          </cell>
        </row>
        <row r="5464">
          <cell r="A5464" t="str">
            <v>H5423GAA15O163</v>
          </cell>
          <cell r="B5464" t="str">
            <v>Deadend slack span side Assembly 15 for four-bundled 795 kcmil ACSR/GA (CONDOR) conductor (Excluding insulator)</v>
          </cell>
          <cell r="C5464" t="str">
            <v>500-A15 795ACSR/GA DT : 16,300</v>
          </cell>
        </row>
        <row r="5465">
          <cell r="A5465" t="str">
            <v>H5423GAA16O163</v>
          </cell>
          <cell r="B5465" t="str">
            <v>Center phase jumper support Assembly 16 for four-bundled 795 kcmil ACSR/GA (CONDOR) conductor (Excluding insulator)</v>
          </cell>
          <cell r="C5465" t="str">
            <v>500-A16 795ACSR/GA JUMPER : 16,300</v>
          </cell>
        </row>
        <row r="5466">
          <cell r="A5466" t="str">
            <v>H5423GAA17O163</v>
          </cell>
          <cell r="B5466" t="str">
            <v>Jumper support Assembly 17 for four-bundled 795 kcmil ACSR/GA (CONDOR) conductor (Excluding insulator)</v>
          </cell>
          <cell r="C5466" t="str">
            <v>500-A17 795ACSR/GA JUMPER : 16,300</v>
          </cell>
        </row>
        <row r="5468">
          <cell r="A5468" t="str">
            <v>H5423AWA3O163</v>
          </cell>
          <cell r="B5468" t="str">
            <v>45°/45° V-string suspension Assembly 3 for four-bundled 795 kcmil ACSR/AW(CONDOR) conductor (Excluding insulator)</v>
          </cell>
          <cell r="C5468" t="str">
            <v>500-A3 795ACSR/AW  V 45º/45º : 16,300</v>
          </cell>
        </row>
        <row r="5469">
          <cell r="A5469" t="str">
            <v>H5423AWA4O163</v>
          </cell>
          <cell r="B5469" t="str">
            <v>45°/45° V-string suspension Assembly 4 for four-bundled 795 kcmil ACSR/AW(CONDOR) conductor (Excluding insulator)</v>
          </cell>
          <cell r="C5469" t="str">
            <v>500-A4 795ACSR/AW  V 45º/45º : 16,300</v>
          </cell>
        </row>
        <row r="5470">
          <cell r="A5470" t="str">
            <v>H5423AWA18O163</v>
          </cell>
          <cell r="B5470" t="str">
            <v>45°/45° V-string suspension Assembly 18 for four-bundled 795 kcmil ACSR/AW(CONDOR) conductor (Excluding insulator)</v>
          </cell>
          <cell r="C5470" t="str">
            <v>500-A18 795ACSR/AW  V 45º/45º : 16,300</v>
          </cell>
        </row>
        <row r="5471">
          <cell r="A5471" t="str">
            <v>H5423AWA5O163</v>
          </cell>
          <cell r="B5471" t="str">
            <v>35°/55° V-string suspension Assembly 5 for four-bundled 795 kcmil ACSR/AW(CONDOR) conductor (Excluding insulator)</v>
          </cell>
          <cell r="C5471" t="str">
            <v>500-A5 795ACSR/AW  V 35º/55º : 16,300</v>
          </cell>
        </row>
        <row r="5472">
          <cell r="A5472" t="str">
            <v>H5423AWA6O163</v>
          </cell>
          <cell r="B5472" t="str">
            <v>35°/55° V-string suspension Assembly 6 for four-bundled 795 kcmil ACSR/AW(CONDOR) conductor (Excluding insulator)</v>
          </cell>
          <cell r="C5472" t="str">
            <v>500-A6 795ACSR/AW  V 35º/55º : 16,300</v>
          </cell>
        </row>
        <row r="5473">
          <cell r="A5473" t="str">
            <v>H5423AWA19O163</v>
          </cell>
          <cell r="B5473" t="str">
            <v>35°/55° V-string suspension Assembly 19 for four-bundled 795 kcmil ACSR/AW(CONDOR) conductor (Excluding insulator)</v>
          </cell>
          <cell r="C5473" t="str">
            <v>500-A19 795ACSR/AW  V 35º/55º : 16,300</v>
          </cell>
        </row>
        <row r="5474">
          <cell r="A5474" t="str">
            <v>H5423AWA7O326</v>
          </cell>
          <cell r="B5474" t="str">
            <v>45°/45° V-string suspension Assembly 7 for four-bundled 795 kcmil ACSR/AW(CONDOR) conductor (Excluding insulator)</v>
          </cell>
          <cell r="C5474" t="str">
            <v>500-A7 795ACSR/AW  V 45º/45º : 32,600</v>
          </cell>
        </row>
        <row r="5475">
          <cell r="A5475" t="str">
            <v>H5423AWA8O326</v>
          </cell>
          <cell r="B5475" t="str">
            <v>45°/45° V-string suspension Assembly 8 for four-bundled 795 kcmil ACSR/AW(CONDOR) conductor (Excluding insulator)</v>
          </cell>
          <cell r="C5475" t="str">
            <v>500-A8 795ACSR/AW  V 45º/45º : 32,600</v>
          </cell>
        </row>
        <row r="5476">
          <cell r="A5476" t="str">
            <v>H5423AWA8AO326</v>
          </cell>
          <cell r="B5476" t="str">
            <v>45°/45° V-string suspension Assembly 8A for four-bundled 795 kcmil ACSR/AW(CONDOR) conductor (Excluding insulator)</v>
          </cell>
          <cell r="C5476" t="str">
            <v>500-A8A 795ACSR/AW  V 45º/45º : 32,600</v>
          </cell>
        </row>
        <row r="5477">
          <cell r="A5477" t="str">
            <v>H5423AWA20O326</v>
          </cell>
          <cell r="B5477" t="str">
            <v>30°/60° V-string suspension Assembly 20 for four-bundled 795 kcmil ACSR/AW(CONDOR) conductor (Excluding insulator)</v>
          </cell>
          <cell r="C5477" t="str">
            <v>500-A20 795ACSR/AW  V 30º/60º : 32,600</v>
          </cell>
        </row>
        <row r="5478">
          <cell r="A5478" t="str">
            <v>H5423AWA9O326</v>
          </cell>
          <cell r="B5478" t="str">
            <v>30°/60° V-string suspension Assembly 9 for four-bundled 795 kcmil ACSR/AW(CONDOR) conductor (Excluding insulator)</v>
          </cell>
          <cell r="C5478" t="str">
            <v>500-A9 795ACSR/AW  V 30º/60º : 32,600</v>
          </cell>
        </row>
        <row r="5479">
          <cell r="A5479" t="str">
            <v>H5423AWA9AO326</v>
          </cell>
          <cell r="B5479" t="str">
            <v>30°/60° V-string suspension Assembly 9A for four-bundled 795 kcmil ACSR/AW(CONDOR) conductor (Excluding insulator)</v>
          </cell>
          <cell r="C5479" t="str">
            <v>500-A9A 795ACSR/AW  V 30º/60º : 32,600</v>
          </cell>
        </row>
        <row r="5480">
          <cell r="A5480" t="str">
            <v>H5423AWA10O326</v>
          </cell>
          <cell r="B5480" t="str">
            <v>30°/60° V-string suspension Assembly 10 for four-bundled 795 kcmil ACSR/AW(CONDOR) conductor (Excluding insulator)</v>
          </cell>
          <cell r="C5480" t="str">
            <v>500-A10 795ACSR/AW  V 30º/60º : 32,600</v>
          </cell>
        </row>
        <row r="5481">
          <cell r="A5481" t="str">
            <v>H5423AWA13O454</v>
          </cell>
          <cell r="B5481" t="str">
            <v xml:space="preserve">Deadend Assembly 13 for four-bundled 795 kcmil ACSR/AW (CONDOR) conductor (Excluding insulator) </v>
          </cell>
          <cell r="C5481" t="str">
            <v>500-A13 795ACSR/AW DT : 45,400</v>
          </cell>
        </row>
        <row r="5482">
          <cell r="A5482" t="str">
            <v>H5423AWA13AO454</v>
          </cell>
          <cell r="B5482" t="str">
            <v xml:space="preserve">Deadend Assembly 13A for four-bundled 795 kcmil ACSR/AW (CONDOR) conductor (Excluding insulator) </v>
          </cell>
          <cell r="C5482" t="str">
            <v>500-A13A 795ACSR/AW 3-Tens : 45,400</v>
          </cell>
        </row>
        <row r="5483">
          <cell r="A5483" t="str">
            <v>H5423AWA14O454</v>
          </cell>
          <cell r="B5483" t="str">
            <v xml:space="preserve">Deadend Assembly 14 for four-bundled 795 kcmil ACSR/AW (CONDOR) conductor (Excluding insulator) </v>
          </cell>
          <cell r="C5483" t="str">
            <v>500-A14 795ACSR/AW DT : 45,400</v>
          </cell>
        </row>
        <row r="5484">
          <cell r="A5484" t="str">
            <v>H5423AWA14AO454</v>
          </cell>
          <cell r="B5484" t="str">
            <v xml:space="preserve">Deadend Assembly 14A for four-bundled 795 kcmil ACSR/AW (CONDOR) conductor (Excluding insulator) </v>
          </cell>
          <cell r="C5484" t="str">
            <v>500-A14A 795ACSR/AW 3-Tens : 45,400</v>
          </cell>
        </row>
        <row r="5485">
          <cell r="A5485" t="str">
            <v>H5423AWA15O163</v>
          </cell>
          <cell r="B5485" t="str">
            <v xml:space="preserve">Deadend slack span side Assembly 15 for four-bundled 795 kcmil ACSR/AW (CONDOR) conductor (Excluding insulator) </v>
          </cell>
          <cell r="C5485" t="str">
            <v>500-A15 795ACSR/AW DT : 16,300</v>
          </cell>
        </row>
        <row r="5486">
          <cell r="A5486" t="str">
            <v>H5423AWA16O163</v>
          </cell>
          <cell r="B5486" t="str">
            <v xml:space="preserve">Center phase jumper support Assembly 16 for four-bundled 795 kcmil ACSR/AW (CONDOR) conductor (Excluding insulator) </v>
          </cell>
          <cell r="C5486" t="str">
            <v>500-A16 795ACSR/AW JUMPER : 16,300</v>
          </cell>
        </row>
        <row r="5487">
          <cell r="A5487" t="str">
            <v>H5423AWA17O163</v>
          </cell>
          <cell r="B5487" t="str">
            <v xml:space="preserve">Jumper support Assembly 17 for four-bundled 795 kcmil ACSR/AW (CONDOR) conductor (Excluding insulator) </v>
          </cell>
          <cell r="C5487" t="str">
            <v>500-A17 795ACSR/AW JUMPER : 16,300</v>
          </cell>
        </row>
        <row r="5489">
          <cell r="A5489" t="str">
            <v>H5430GAA3O163</v>
          </cell>
          <cell r="B5489" t="str">
            <v>45°/45° V-string suspension Assembly 3 for four-bundled 1272 MCM ACSR/GA conductor (Excluding insulator)</v>
          </cell>
          <cell r="C5489" t="str">
            <v>500-A3 1272ACSR/GA  V 45º/45º : 16,300</v>
          </cell>
        </row>
        <row r="5490">
          <cell r="A5490" t="str">
            <v>H5430GAA4O163</v>
          </cell>
          <cell r="B5490" t="str">
            <v>45°/45° V-string suspension Assembly 4 for four-bundled 1272 MCM ACSR/GA conductor (Excluding insulator)</v>
          </cell>
          <cell r="C5490" t="str">
            <v>500-A4 1272ACSR/GA  V 45º/45º : 16,300</v>
          </cell>
        </row>
        <row r="5491">
          <cell r="A5491" t="str">
            <v>H5430GAA18O163</v>
          </cell>
          <cell r="B5491" t="str">
            <v>45°/45° V-string suspension Assembly 18 for four-bundled 1272 MCM ACSR/GA conductor (Excluding insulator)</v>
          </cell>
          <cell r="C5491" t="str">
            <v>500-A18 1272ACSR/GA  V 45º/45º : 16,300</v>
          </cell>
        </row>
        <row r="5492">
          <cell r="A5492" t="str">
            <v>H5430GAA5O163</v>
          </cell>
          <cell r="B5492" t="str">
            <v>35°/55° V-string suspension Assembly 5 for four-bundled 1272 MCM ACSR/GA conductor (Excluding insulator)</v>
          </cell>
          <cell r="C5492" t="str">
            <v>500-A5 1272ACSR/GA  V 35º/55º : 16,300</v>
          </cell>
        </row>
        <row r="5493">
          <cell r="A5493" t="str">
            <v>H5430GAA6O163</v>
          </cell>
          <cell r="B5493" t="str">
            <v>35°/55° V-string suspension Assembly 6 for four-bundled 1272 MCM ACSR/GA conductor (Excluding insulator)</v>
          </cell>
          <cell r="C5493" t="str">
            <v>500-A6 1272ACSR/GA  V 35º/55º : 16,300</v>
          </cell>
        </row>
        <row r="5494">
          <cell r="A5494" t="str">
            <v>H5430GAA19O163</v>
          </cell>
          <cell r="B5494" t="str">
            <v>35°/55° V-string suspension Assembly 19 for four-bundled 1272 MCM ACSR/GA conductor (Excluding insulator)</v>
          </cell>
          <cell r="C5494" t="str">
            <v>500-A19 1272ACSR/GA  V 35º/55º : 16,300</v>
          </cell>
        </row>
        <row r="5495">
          <cell r="A5495" t="str">
            <v>H5430GAA7O326</v>
          </cell>
          <cell r="B5495" t="str">
            <v>45°/45° V-string suspension Assembly 7 for four-bundled 1272 MCM ACSR/GA conductor (Excluding insulator)</v>
          </cell>
          <cell r="C5495" t="str">
            <v>500-A7 1272ACSR/GA  V 45º/45º : 32,600</v>
          </cell>
        </row>
        <row r="5496">
          <cell r="A5496" t="str">
            <v>H5430GAA8O326</v>
          </cell>
          <cell r="B5496" t="str">
            <v>45°/45° V-string suspension Assembly 8 for four-bundled 1272 MCM ACSR/GA conductor (Excluding insulator)</v>
          </cell>
          <cell r="C5496" t="str">
            <v>500-A8 1272ACSR/GA  V 45º/45º : 32,600</v>
          </cell>
        </row>
        <row r="5497">
          <cell r="A5497" t="str">
            <v>H5430GAA8AO326</v>
          </cell>
          <cell r="B5497" t="str">
            <v>45°/45° V-string suspension Assembly 8A for four-bundled 1272 MCM ACSR/GA conductor (Excluding insulator)</v>
          </cell>
          <cell r="C5497" t="str">
            <v>500-A8A 1272ACSR/GA  V 45º/45º : 32,600</v>
          </cell>
        </row>
        <row r="5498">
          <cell r="A5498" t="str">
            <v>H5430GAA20O326</v>
          </cell>
          <cell r="B5498" t="str">
            <v>30°/60° V-string suspension Assembly 20 for four-bundled 1272 MCM ACSR/GA conductor (Excluding insulator)</v>
          </cell>
          <cell r="C5498" t="str">
            <v>500-A20 1272ACSR/GA  V 30º/60º : 32,600</v>
          </cell>
        </row>
        <row r="5499">
          <cell r="A5499" t="str">
            <v>H5430GAA9O326</v>
          </cell>
          <cell r="B5499" t="str">
            <v>35°/55° V-string suspension Assembly 9 for four-bundled 1272 MCM ACSR/GA conductor (Excluding insulator)</v>
          </cell>
          <cell r="C5499" t="str">
            <v>500-A9 1272ACSR/GA  V 30º/60º : 32,600</v>
          </cell>
        </row>
        <row r="5500">
          <cell r="A5500" t="str">
            <v>H5430GAA9AO326</v>
          </cell>
          <cell r="B5500" t="str">
            <v>35°/55° V-string suspension Assembly 9A for four-bundled 1272 MCM ACSR/GA conductor (Excluding insulator)</v>
          </cell>
          <cell r="C5500" t="str">
            <v>500-A9A 1272ACSR/GA  V 30º/60º : 32,600</v>
          </cell>
        </row>
        <row r="5501">
          <cell r="A5501" t="str">
            <v>H5430GAA10O326</v>
          </cell>
          <cell r="B5501" t="str">
            <v>35°/55° V-string suspension Assembly 10 for four-bundled 1272 MCM ACSR/GA conductor (Excluding insulator)</v>
          </cell>
          <cell r="C5501" t="str">
            <v>500-A10 1272ACSR/GA V 30º/60º : 32,600</v>
          </cell>
        </row>
        <row r="5502">
          <cell r="A5502" t="str">
            <v>H5430GAA5AO326</v>
          </cell>
          <cell r="B5502" t="str">
            <v>35°/55° V-string suspension Assembly 5A for four-bundled 1272 MCM ACSR/GA conductor (Excluding insulator)</v>
          </cell>
          <cell r="C5502" t="str">
            <v>500-A5A 1272ACSR/GA V 35º/55º : 32,600</v>
          </cell>
        </row>
        <row r="5503">
          <cell r="A5503" t="str">
            <v>H5430GAA19AO326</v>
          </cell>
          <cell r="B5503" t="str">
            <v>35°/55° V-string suspension Assembly 19A for four-bundled 1272 MCM ACSR/GA conductor (Excluding insulator)</v>
          </cell>
          <cell r="C5503" t="str">
            <v>500-A19A 1272ACSR/GA V 35º/55º : 32,600</v>
          </cell>
        </row>
        <row r="5504">
          <cell r="A5504" t="str">
            <v>H5430GAA13O454</v>
          </cell>
          <cell r="B5504" t="str">
            <v xml:space="preserve">Deadend Assembly 13 for four-bundled 1272 MCM ACSR/GA conductor (Excluding insulator) </v>
          </cell>
          <cell r="C5504" t="str">
            <v>500-A13 1272ACSR/GA DT : 45,400</v>
          </cell>
        </row>
        <row r="5505">
          <cell r="A5505" t="str">
            <v>H5430GAA13AO454</v>
          </cell>
          <cell r="B5505" t="str">
            <v xml:space="preserve">Deadend Assembly 13A for four-bundled 1272 MCM ACSR/GA conductor (Excluding insulator) </v>
          </cell>
          <cell r="C5505" t="str">
            <v>500-A13A 1272ACSR/GA DT : 45,400</v>
          </cell>
        </row>
        <row r="5506">
          <cell r="A5506" t="str">
            <v>H5430GAA14O454</v>
          </cell>
          <cell r="B5506" t="str">
            <v xml:space="preserve">Deadend Assembly 14 for four-bundled 1272 MCM ACSR/GA conductor (Excluding insulator) </v>
          </cell>
          <cell r="C5506" t="str">
            <v>500-A14 1272ACSR/GA DT : 45,400</v>
          </cell>
        </row>
        <row r="5507">
          <cell r="A5507" t="str">
            <v>H5430GAA14AO454</v>
          </cell>
          <cell r="B5507" t="str">
            <v xml:space="preserve">Deadend Assembly 14A for four-bundled 1272 MCM ACSR/GA conductor (Excluding insulator) </v>
          </cell>
          <cell r="C5507" t="str">
            <v>500-A14A 1272ACSR/GA DT : 45,400</v>
          </cell>
        </row>
        <row r="5508">
          <cell r="A5508" t="str">
            <v>H5430GAA15O163</v>
          </cell>
          <cell r="B5508" t="str">
            <v xml:space="preserve">Deadend Assembly 15 for four-bundled 1272 MCM ACSR/GA conductor (Excluding insulator) </v>
          </cell>
          <cell r="C5508" t="str">
            <v>500-A15 1272ACSR/GA DT : 16,300</v>
          </cell>
        </row>
        <row r="5509">
          <cell r="A5509" t="str">
            <v>H5430GAA15AO163</v>
          </cell>
          <cell r="B5509" t="str">
            <v xml:space="preserve">Deadend Assembly 15A for four-bundled 1272 MCM ACSR/GA conductor (Excluding insulator) </v>
          </cell>
          <cell r="C5509" t="str">
            <v>500-A15A 1272ACSR/GA DT : 16,300</v>
          </cell>
        </row>
        <row r="5510">
          <cell r="A5510" t="str">
            <v>H5430GAA16O163</v>
          </cell>
          <cell r="B5510" t="str">
            <v xml:space="preserve">Center phase jumper support Assembly 16 for four-bundled 1272 MCM ACSR/GA conductor (Excluding insulator) </v>
          </cell>
          <cell r="C5510" t="str">
            <v>500-A16 1272ACSR/GA JUMPER : 16,300</v>
          </cell>
        </row>
        <row r="5511">
          <cell r="A5511" t="str">
            <v>H5430GAA17O163</v>
          </cell>
          <cell r="B5511" t="str">
            <v xml:space="preserve">Jumper support Assembly 17 for  four-bundled 1272 MCM ACSR/GA conductor (Excluding insulator) </v>
          </cell>
          <cell r="C5511" t="str">
            <v>500-A17 1272ACSR/GA JUMPER: 16,300</v>
          </cell>
        </row>
        <row r="5513">
          <cell r="A5513" t="str">
            <v>H5430GAA3O163M</v>
          </cell>
          <cell r="B5513" t="str">
            <v>45°/45° V-string suspension Assembly 3 for four-bundled 1272 MCM ACSR/GA conductor (Excluding insulator)</v>
          </cell>
          <cell r="C5513" t="str">
            <v>500-A3 1272ACSR/GA  V 45º/45º : 16,300M</v>
          </cell>
        </row>
        <row r="5514">
          <cell r="A5514" t="str">
            <v>H5430GAA4O163M</v>
          </cell>
          <cell r="B5514" t="str">
            <v>45°/45° V-string suspension Assembly 4 for four-bundled 1272 MCM ACSR/GA conductor (Excluding insulator)</v>
          </cell>
          <cell r="C5514" t="str">
            <v>500-A4 1272ACSR/GA  V 45º/45º : 16,300M</v>
          </cell>
        </row>
        <row r="5515">
          <cell r="A5515" t="str">
            <v>H5430GAA18O163M</v>
          </cell>
          <cell r="B5515" t="str">
            <v>45°/45° V-string suspension Assembly 18 for four-bundled 1272 MCM ACSR/GA conductor (Excluding insulator)</v>
          </cell>
          <cell r="C5515" t="str">
            <v>500-A18 1272ACSR/GA  V 45º/45º : 16,300M</v>
          </cell>
        </row>
        <row r="5516">
          <cell r="A5516" t="str">
            <v>H5430GAA5O163M</v>
          </cell>
          <cell r="B5516" t="str">
            <v>35°/55° V-string suspension Assembly 5 for four-bundled 1272 MCM ACSR/GA conductor (Excluding insulator)</v>
          </cell>
          <cell r="C5516" t="str">
            <v>500-A5 1272ACSR/GA  V 35º/55º : 16,300M</v>
          </cell>
        </row>
        <row r="5517">
          <cell r="A5517" t="str">
            <v>H5430GAA6O163M</v>
          </cell>
          <cell r="B5517" t="str">
            <v>35°/55° V-string suspension Assembly 6 for four-bundled 1272 MCM ACSR/GA conductor (Excluding insulator)</v>
          </cell>
          <cell r="C5517" t="str">
            <v>500-A6 1272ACSR/GA  V 35º/55º : 16,300M</v>
          </cell>
        </row>
        <row r="5518">
          <cell r="A5518" t="str">
            <v>H5430GAA19O163M</v>
          </cell>
          <cell r="B5518" t="str">
            <v>35°/55° V-string suspension Assembly 19 for four-bundled 1272 MCM ACSR/GA conductor (Excluding insulator)</v>
          </cell>
          <cell r="C5518" t="str">
            <v>500-A19 1272ACSR/GA  V 35º/55º : 16,300M</v>
          </cell>
        </row>
        <row r="5519">
          <cell r="A5519" t="str">
            <v>H5430GAA7O326M</v>
          </cell>
          <cell r="B5519" t="str">
            <v>45°/45° V-string suspension Assembly 7 for four-bundled 1272 MCM ACSR/GA conductor (Excluding insulator)</v>
          </cell>
          <cell r="C5519" t="str">
            <v>500-A7 1272ACSR/GA  V 45º/45º : 32,600M</v>
          </cell>
        </row>
        <row r="5520">
          <cell r="A5520" t="str">
            <v>H5430GAA8O326M</v>
          </cell>
          <cell r="B5520" t="str">
            <v>45°/45° V-string suspension Assembly 8 for four-bundled 1272 MCM ACSR/GA conductor (Excluding insulator)</v>
          </cell>
          <cell r="C5520" t="str">
            <v>500-A8 1272ACSR/GA  V 45º/45º : 32,600M</v>
          </cell>
        </row>
        <row r="5521">
          <cell r="A5521" t="str">
            <v>H5430GAA8AO326M</v>
          </cell>
          <cell r="B5521" t="str">
            <v>45°/45° V-string suspension Assembly 8A for four-bundled 1272 MCM ACSR/GA conductor (Excluding insulator)</v>
          </cell>
          <cell r="C5521" t="str">
            <v>500-A8A 1272ACSR/GA  V 45º/45º : 32,600M</v>
          </cell>
        </row>
        <row r="5522">
          <cell r="A5522" t="str">
            <v>H5430GAA20O326M</v>
          </cell>
          <cell r="B5522" t="str">
            <v>30°/60° V-string suspension Assembly 20 for four-bundled 1272 MCM ACSR/GA conductor (Excluding insulator)</v>
          </cell>
          <cell r="C5522" t="str">
            <v>500-A20 1272ACSR/GA  V 30º/60º : 32,600M</v>
          </cell>
        </row>
        <row r="5523">
          <cell r="A5523" t="str">
            <v>H5430GAA9O326M</v>
          </cell>
          <cell r="B5523" t="str">
            <v>30°/60° V-string suspension Assembly 9 for four-bundled 1272 MCM ACSR/GA conductor (Excluding insulator)</v>
          </cell>
          <cell r="C5523" t="str">
            <v>500-A9 1272ACSR/GA  V 30º/60º : 32,600M</v>
          </cell>
        </row>
        <row r="5524">
          <cell r="A5524" t="str">
            <v>H5430GAA9AO326M</v>
          </cell>
          <cell r="B5524" t="str">
            <v>30°/60° V-string suspension Assembly 9A for four-bundled 1272 MCM ACSR/GA conductor (Excluding insulator)</v>
          </cell>
          <cell r="C5524" t="str">
            <v>500-A9A 1272ACSR/GA  V 30º/60º : 32,600M</v>
          </cell>
        </row>
        <row r="5525">
          <cell r="A5525" t="str">
            <v>H5430GAA10O326M</v>
          </cell>
          <cell r="B5525" t="str">
            <v>30°/60° V-string suspension Assembly 10 for four-bundled 1272 MCM ACSR/GA conductor (Excluding insulator)</v>
          </cell>
          <cell r="C5525" t="str">
            <v>500-A10 1272ACSR/GA  V 30º/60º : 32,600M</v>
          </cell>
        </row>
        <row r="5526">
          <cell r="A5526" t="str">
            <v>H5430GAA13O454M</v>
          </cell>
          <cell r="B5526" t="str">
            <v>Deadend Assembly 13 for four-bundled 1272 MCM ACSR/GA conductor (Excluding insulator)</v>
          </cell>
          <cell r="C5526" t="str">
            <v>500-A13 1272ACSR/GA DT : 45,400M</v>
          </cell>
        </row>
        <row r="5527">
          <cell r="A5527" t="str">
            <v>H5430GAA13AO454M</v>
          </cell>
          <cell r="B5527" t="str">
            <v>Deadend Assembly 13A for four-bundled 1272 MCM ACSR/GA conductor (Excluding insulator)</v>
          </cell>
          <cell r="C5527" t="str">
            <v>500-A13A 1272ACSR/GA 3-Tens : 45,400M</v>
          </cell>
        </row>
        <row r="5528">
          <cell r="A5528" t="str">
            <v>H5430GAA14O454M</v>
          </cell>
          <cell r="B5528" t="str">
            <v>Deadend Assembly 14 for four-bundled 1272 MCM ACSR/GA conductor (Excluding insulator)</v>
          </cell>
          <cell r="C5528" t="str">
            <v>500-A14 1272ACSR/GA DT : 45,400M</v>
          </cell>
        </row>
        <row r="5529">
          <cell r="A5529" t="str">
            <v>H5430GAA14AO454M</v>
          </cell>
          <cell r="B5529" t="str">
            <v>Deadend Assembly 14A for four-bundled 1272 MCM ACSR/GA conductor (Excluding insulator)</v>
          </cell>
          <cell r="C5529" t="str">
            <v>500-A14A 1272ACSR/GA 3-Tens : 45,400M</v>
          </cell>
        </row>
        <row r="5530">
          <cell r="A5530" t="str">
            <v>H5430GAA15O163M</v>
          </cell>
          <cell r="B5530" t="str">
            <v>Deadend slack span side Assembly 15 for four-bundled 1272 MCM ACSR/GA conductor (Excluding insulator)</v>
          </cell>
          <cell r="C5530" t="str">
            <v>500-A15 1272ACSR/GA DT : 16,300M</v>
          </cell>
        </row>
        <row r="5531">
          <cell r="A5531" t="str">
            <v>H5430GAA16O163M</v>
          </cell>
          <cell r="B5531" t="str">
            <v>Center phase jumper support Assembly 16 for four-bundled 1272 MCM ACSR/GA conductor (Excluding insulator)</v>
          </cell>
          <cell r="C5531" t="str">
            <v>500-A16 1272ACSR/GA JUMPER : 16,300M</v>
          </cell>
        </row>
        <row r="5532">
          <cell r="A5532" t="str">
            <v>H5430GAA17O163M</v>
          </cell>
          <cell r="B5532" t="str">
            <v>Jumper support Assembly 17 for four-bundled 1272 MCM ACSR/GA conductor (Excluding insulator)</v>
          </cell>
          <cell r="C5532" t="str">
            <v>500-A17 1272ACSR/GA JUMPER : 16,300M</v>
          </cell>
        </row>
        <row r="5534">
          <cell r="A5534" t="str">
            <v>H5430AWA3O163</v>
          </cell>
          <cell r="B5534" t="str">
            <v>45°/45° V-string suspension Assembly 3 for four-bundled 1272 MCM ACSR/AW conductor (Excluding insulator)</v>
          </cell>
          <cell r="C5534" t="str">
            <v>500-A3 1272ACSR/AW  V 45º/45º : 16,300</v>
          </cell>
        </row>
        <row r="5535">
          <cell r="A5535" t="str">
            <v>H5430AWA4O163</v>
          </cell>
          <cell r="B5535" t="str">
            <v>45°/45° V-string suspension Assembly 4 for four-bundled 1272 MCM ACSR/AW conductor (Excluding insulator)</v>
          </cell>
          <cell r="C5535" t="str">
            <v>500-A4 1272ACSR/AW  V 45º/45º : 16,300</v>
          </cell>
        </row>
        <row r="5536">
          <cell r="A5536" t="str">
            <v>H5430AWA18O163</v>
          </cell>
          <cell r="B5536" t="str">
            <v>45°/45° V-string suspension Assembly 18 for four-bundled 1272 MCM ACSR/AW conductor (Excluding insulator)</v>
          </cell>
          <cell r="C5536" t="str">
            <v xml:space="preserve">500-A18 1272ACSR/AW  V 45º/45º : 16,300 </v>
          </cell>
        </row>
        <row r="5537">
          <cell r="A5537" t="str">
            <v>H5430AWA5O163</v>
          </cell>
          <cell r="B5537" t="str">
            <v>35°/55° V-string suspension Assembly 5 for four-bundled 1272 MCM ACSR/AW conductor (Excluding insulator)</v>
          </cell>
          <cell r="C5537" t="str">
            <v>500-A5 1272ACSR/AW  V 35º/55º : 16,300</v>
          </cell>
        </row>
        <row r="5538">
          <cell r="A5538" t="str">
            <v>H5430AWA6O163</v>
          </cell>
          <cell r="B5538" t="str">
            <v>35°/55° V-string suspension Assembly 6 for four-bundled 1272 MCM ACSR/AW conductor (Excluding insulator)</v>
          </cell>
          <cell r="C5538" t="str">
            <v>500-A6 1272ACSR/AW  V 35º/55º : 16,300</v>
          </cell>
        </row>
        <row r="5539">
          <cell r="A5539" t="str">
            <v>H5430AWA19O163</v>
          </cell>
          <cell r="B5539" t="str">
            <v>35°/55° V-string suspension Assembly 19 for four-bundled 1272 MCM ACSR/AW conductor (Excluding insulator)</v>
          </cell>
          <cell r="C5539" t="str">
            <v>500-A19 1272ACSR/AW  V 35º/55º : 16,300</v>
          </cell>
        </row>
        <row r="5540">
          <cell r="A5540" t="str">
            <v>H5430AWA7O326</v>
          </cell>
          <cell r="B5540" t="str">
            <v>45°/45° V-string suspension Assembly 7 for four-bundled 1272 MCM ACSR/AW conductor (Excluding insulator)</v>
          </cell>
          <cell r="C5540" t="str">
            <v>500-A7 1272ACSR/AW  V 45º/45º : 32,600</v>
          </cell>
        </row>
        <row r="5541">
          <cell r="A5541" t="str">
            <v>H5430AWA8O326</v>
          </cell>
          <cell r="B5541" t="str">
            <v>45°/45° V-string suspension Assembly 8 for four-bundled 1272 MCM ACSR/AW conductor (Excluding insulator)</v>
          </cell>
          <cell r="C5541" t="str">
            <v>500-A8 1272ACSR/AW  V 45º/45º : 32,600</v>
          </cell>
        </row>
        <row r="5542">
          <cell r="A5542" t="str">
            <v>H5430AWA8AO326</v>
          </cell>
          <cell r="B5542" t="str">
            <v>45°/45° V-string suspension Assembly 8A for four-bundled 1272 MCM ACSR/AW conductor (Excluding insulator)</v>
          </cell>
          <cell r="C5542" t="str">
            <v>500-A8A 1272ACSR/AW  V 45º/45º : 32,600</v>
          </cell>
        </row>
        <row r="5543">
          <cell r="A5543" t="str">
            <v>H5430AWA20O326</v>
          </cell>
          <cell r="B5543" t="str">
            <v>30°/60° V-string suspension Assembly 20 for four-bundled 1272 MCM ACSR/AW conductor (Excluding insulator)</v>
          </cell>
          <cell r="C5543" t="str">
            <v>500-A20 1272ACSR/AW  V 30º/60º : 32,600</v>
          </cell>
        </row>
        <row r="5544">
          <cell r="A5544" t="str">
            <v>H5430AWA9O326</v>
          </cell>
          <cell r="B5544" t="str">
            <v>35°/55° V-string suspension Assembly 9 for four-bundled 1272 MCM ACSR/AW conductor (Excluding insulator)</v>
          </cell>
          <cell r="C5544" t="str">
            <v>500-A9 1272ACSR/AW  V 30º/60º : 32,600</v>
          </cell>
        </row>
        <row r="5545">
          <cell r="A5545" t="str">
            <v>H5430AWA9AO326</v>
          </cell>
          <cell r="B5545" t="str">
            <v>35°/55° V-string suspension Assembly 9A for four-bundled 1272 MCM ACSR/AW conductor (Excluding insulator)</v>
          </cell>
          <cell r="C5545" t="str">
            <v>500-A9A 1272ACSR/AW  V 30º/60º : 32,600</v>
          </cell>
        </row>
        <row r="5546">
          <cell r="A5546" t="str">
            <v>H5430AWA10O326</v>
          </cell>
          <cell r="B5546" t="str">
            <v>35°/55° V-string suspension Assembly 10 for four-bundled 1272 MCM ACSR/AW conductor (Excluding insulator)</v>
          </cell>
          <cell r="C5546" t="str">
            <v>500-A10 1272ACSR/AW  V 30º/60º : 32,600</v>
          </cell>
        </row>
        <row r="5547">
          <cell r="A5547" t="str">
            <v>H5430AWA5AO326</v>
          </cell>
          <cell r="B5547" t="str">
            <v>35°/55° V-string suspension Assembly 5A for four-bundled 1272 MCM ACSR/AW conductor (Excluding insulator)</v>
          </cell>
          <cell r="C5547" t="str">
            <v>500-A5A 1272ACSR/AW  V 35º/55º : 32,600</v>
          </cell>
        </row>
        <row r="5548">
          <cell r="A5548" t="str">
            <v>H5430AWA19AO326</v>
          </cell>
          <cell r="B5548" t="str">
            <v>35°/55° V-string suspension Assembly 19A for four-bundled 1272 MCM ACSR/AW conductor (Excluding insulator)</v>
          </cell>
          <cell r="C5548" t="str">
            <v>500-A19A 1272ACSR/AW V 35º/55º : 32,600</v>
          </cell>
        </row>
        <row r="5549">
          <cell r="A5549" t="str">
            <v>H5430AWA13O454</v>
          </cell>
          <cell r="B5549" t="str">
            <v xml:space="preserve">Deadend Assembly 13 for four-bundled 1272 MCM ACSR/AW conductor (Excluding insulator) </v>
          </cell>
          <cell r="C5549" t="str">
            <v>500-A13 1272ACSR/AW DT : 45,400</v>
          </cell>
        </row>
        <row r="5550">
          <cell r="A5550" t="str">
            <v>H5430AWA13AO454</v>
          </cell>
          <cell r="B5550" t="str">
            <v xml:space="preserve">Deadend Assembly 13A for four-bundled 1272 MCM ACSR/AW conductor (Excluding insulator) </v>
          </cell>
          <cell r="C5550" t="str">
            <v>500-A13A 1272ACSR/AW DT : 45,400</v>
          </cell>
        </row>
        <row r="5551">
          <cell r="A5551" t="str">
            <v>H5430AWA14O454</v>
          </cell>
          <cell r="B5551" t="str">
            <v xml:space="preserve">Deadend Assembly 14 for four-bundled 1272 MCM ACSR/AW conductor (Excluding insulator) </v>
          </cell>
          <cell r="C5551" t="str">
            <v>500-A14 1272ACSR/AW DT : 45,400</v>
          </cell>
        </row>
        <row r="5552">
          <cell r="A5552" t="str">
            <v>H5430AWA14AO454</v>
          </cell>
          <cell r="B5552" t="str">
            <v xml:space="preserve">Deadend Assembly 14A for four-bundled 1272 MCM ACSR/AW conductor (Excluding insulator) </v>
          </cell>
          <cell r="C5552" t="str">
            <v>500-A14A 1272ACSR/AW DT : 45,400</v>
          </cell>
        </row>
        <row r="5553">
          <cell r="A5553" t="str">
            <v>H5430AWA15O163</v>
          </cell>
          <cell r="B5553" t="str">
            <v xml:space="preserve">Deadend Assembly 15 for four-bundled 1272 MCM ACSR/AW conductor (Excluding insulator) </v>
          </cell>
          <cell r="C5553" t="str">
            <v>500-A15 1272ACSR/AW DT : 16,300</v>
          </cell>
        </row>
        <row r="5554">
          <cell r="A5554" t="str">
            <v>H5430AWA15AO163</v>
          </cell>
          <cell r="B5554" t="str">
            <v xml:space="preserve">Deadend Assembly 15A for four-bundled 1272 MCM ACSR/AW conductor (Excluding insulator) </v>
          </cell>
          <cell r="C5554" t="str">
            <v>500-A15A 1272ACSR/AW DT : 16,300</v>
          </cell>
        </row>
        <row r="5555">
          <cell r="A5555" t="str">
            <v>H5430AWA16O163</v>
          </cell>
          <cell r="B5555" t="str">
            <v xml:space="preserve">Center phase jumper support Assembly 16 for four-bundled 1272 MCM ACSR/AW conductor (Excluding insulator) </v>
          </cell>
          <cell r="C5555" t="str">
            <v>500-A16 1272ACSR/AW JUMPER : 16,300</v>
          </cell>
        </row>
        <row r="5556">
          <cell r="A5556" t="str">
            <v>H5430AWA17O163</v>
          </cell>
          <cell r="B5556" t="str">
            <v xml:space="preserve">Jumper support Assembly 17 for  four-bundled 1272 MCM ACSR/AW conductor (Excluding insulator) </v>
          </cell>
          <cell r="C5556" t="str">
            <v>500-A17 1272ACSR/AW JUMPER: 16,300</v>
          </cell>
        </row>
        <row r="5558">
          <cell r="A5558" t="str">
            <v>H5150GAA1O54</v>
          </cell>
          <cell r="B5558" t="str">
            <v>Shield wire suspension (Insulated) Assembly 1 for 3/8" extra high strength galvanized steel wire (Excluding vibration damper and insulator)</v>
          </cell>
          <cell r="C5558" t="str">
            <v>500-A1 3/8"(EHS) SUSP-INS : 5,400</v>
          </cell>
        </row>
        <row r="5559">
          <cell r="A5559" t="str">
            <v>H5160AWA1AO54</v>
          </cell>
          <cell r="B5559" t="str">
            <v>Shield wire suspension (Insulated) Assembly 1A for 7 No.8 aluminum-clad steel wire (Excluding vibration damper and insulator)</v>
          </cell>
          <cell r="C5559" t="str">
            <v>500-A1A 7 NO.8 SUSP-INS : 5,400</v>
          </cell>
        </row>
        <row r="5560">
          <cell r="A5560" t="str">
            <v>H5150GAA2O54</v>
          </cell>
          <cell r="B5560" t="str">
            <v>Shield wire suspension (Grounded) Assembly 2 for 3/8" extra high strength galvanized steel wire (Excluding vibration damper and insulator)</v>
          </cell>
          <cell r="C5560" t="str">
            <v>500-A2 3/8"(EHS) SUSP-GROUND : 5,400</v>
          </cell>
        </row>
        <row r="5561">
          <cell r="A5561" t="str">
            <v>H5160AWA2AO54</v>
          </cell>
          <cell r="B5561" t="str">
            <v>Shield wire suspension (Grounded) Assembly 2A for 7 No.8 aluminum-clad steel wire (Excluding vibration damper and insulator)</v>
          </cell>
          <cell r="C5561" t="str">
            <v>500-A2A 7 NO.8 SUSP-GROUND : 5,400</v>
          </cell>
        </row>
        <row r="5562">
          <cell r="A5562" t="str">
            <v>H5150GAA11O68</v>
          </cell>
          <cell r="B5562" t="str">
            <v>Shield wire deadend (Insulated) Assembly 11 for 3/8" extra high strength galvanized steel wire (Excluding vibration damper and insulator)</v>
          </cell>
          <cell r="C5562" t="str">
            <v>500-A11 – 3/8"(EHS)TENS-INS : 6,800</v>
          </cell>
        </row>
        <row r="5563">
          <cell r="A5563" t="str">
            <v>H5160AWA11AO68</v>
          </cell>
          <cell r="B5563" t="str">
            <v>Shield wire deadend (Insulated) Assembly 11A for 7 No.8 aluminum-clad steel wire (Excluding vibration damper and insulator)</v>
          </cell>
          <cell r="C5563" t="str">
            <v>500-A11A – 7 NO.8 TEN-INS : 6,800</v>
          </cell>
        </row>
        <row r="5564">
          <cell r="A5564" t="str">
            <v>H5150GAA12O68</v>
          </cell>
          <cell r="B5564" t="str">
            <v>Shield wire deadend (Grounded) Assembly 12 for 3/8" extra high strength galvanized steel wire (Excluding vibration damper and insulator)</v>
          </cell>
          <cell r="C5564" t="str">
            <v>500-A12 – 3/8"(EHS)TEN-GROUND : 6,800</v>
          </cell>
        </row>
        <row r="5565">
          <cell r="A5565" t="str">
            <v>H5160AWA12AO68</v>
          </cell>
          <cell r="B5565" t="str">
            <v>Shield wire deadend (Grounded) Assembly 12A for 7 No.8 aluminum-clad steel wire (Excluding vibration damper and insulator)</v>
          </cell>
          <cell r="C5565" t="str">
            <v>500-A12A – 7 NO.8 TEN-GROUND : 6,800</v>
          </cell>
        </row>
        <row r="5567">
          <cell r="A5567" t="str">
            <v>H1120GAEYECOMP</v>
          </cell>
          <cell r="B5567" t="str">
            <v>Eye Compression Dead End for 795 MCM ACSR/GA (Including Jumper Terminal)</v>
          </cell>
          <cell r="C5567" t="str">
            <v>115-1x795ACSR/GA EYE COMP</v>
          </cell>
        </row>
        <row r="5568">
          <cell r="A5568" t="str">
            <v>H2130AWSTIRR16120</v>
          </cell>
          <cell r="B5568" t="str">
            <v>16 mm STIRRUP for 1272 MCM ACSR/AW, 12000 kg Ultimate Strength</v>
          </cell>
          <cell r="C5568" t="str">
            <v>230-1x1272ACSR/GA STIRRUP 16 mm. : 12000</v>
          </cell>
        </row>
        <row r="5569">
          <cell r="A5569" t="str">
            <v>H2130AWEYECOMP</v>
          </cell>
          <cell r="B5569" t="str">
            <v>Compression dead end for 1272 MCM ACSR/AW Conductor (Including Jumper Terminal)</v>
          </cell>
          <cell r="C5569" t="str">
            <v>230-1x1272ACSR/AW EYE COMP</v>
          </cell>
        </row>
        <row r="5570">
          <cell r="A5570" t="str">
            <v>H2130AWTEECONN</v>
          </cell>
          <cell r="B5570" t="str">
            <v>Compression Tee Connector for 1272 MCM ACSR/AW (4-Hole)</v>
          </cell>
          <cell r="C5570" t="str">
            <v>230-1x1272ACSR/AW TEE CONN</v>
          </cell>
        </row>
        <row r="5571">
          <cell r="A5571" t="str">
            <v>H2130AWJUMPTER0</v>
          </cell>
          <cell r="B5571" t="str">
            <v>Jumper Terminal for 1272 MCM ACSR/AW Stranding 42/4.42 + 7/2.46 (0° Bending)</v>
          </cell>
          <cell r="C5571" t="str">
            <v>230-1x1272ACSR/AW JUMP TER 0°</v>
          </cell>
        </row>
        <row r="5572">
          <cell r="A5572" t="str">
            <v>H2130AWJUMPTER30</v>
          </cell>
          <cell r="B5572" t="str">
            <v>Jumper Terminal for 1272 MCM ACSR/AW Stranding 42/4.42 + 7/2.46 (30° Bending)</v>
          </cell>
          <cell r="C5572" t="str">
            <v>230-1x1272ACSR/AW JUMP TER 30°</v>
          </cell>
        </row>
        <row r="5573">
          <cell r="A5573" t="str">
            <v>H2130GAEYECOMP</v>
          </cell>
          <cell r="B5573" t="str">
            <v>Compression dead end for 1272 MCM ACSR/GA Conductor (Including Jumper Terminal)</v>
          </cell>
          <cell r="C5573" t="str">
            <v>230-1x1272ACSR/GA EYE COMP</v>
          </cell>
        </row>
        <row r="5574">
          <cell r="A5574" t="str">
            <v>H2100INVAREYECOMP</v>
          </cell>
          <cell r="B5574" t="str">
            <v>Eye compression dead end for Invar conductor (including Jumper terminal)</v>
          </cell>
          <cell r="C5574" t="str">
            <v>230-INVAR EYECOMP</v>
          </cell>
        </row>
        <row r="5575">
          <cell r="A5575" t="str">
            <v>H2100INVARARM00</v>
          </cell>
          <cell r="B5575" t="str">
            <v>Armor rod for Invar conductor</v>
          </cell>
          <cell r="C5575" t="str">
            <v>230-INVAR ARMOR ROD</v>
          </cell>
        </row>
        <row r="5576">
          <cell r="A5576" t="str">
            <v>H2100INVARSUSP080</v>
          </cell>
          <cell r="B5576" t="str">
            <v>Suspension clamp for Invar conductor</v>
          </cell>
          <cell r="C5576" t="str">
            <v>230-INVAR SUSP CLAMP</v>
          </cell>
        </row>
        <row r="5577">
          <cell r="A5577" t="str">
            <v>H5023GAEYECOMP</v>
          </cell>
          <cell r="B5577" t="str">
            <v>Eye Compression Dead End for 795 MCM ACSR/GA (CONDOR) (Including Jumper Terminal)</v>
          </cell>
          <cell r="C5577" t="str">
            <v>500-795ACSR/GA EYE COMP</v>
          </cell>
        </row>
        <row r="5578">
          <cell r="A5578" t="str">
            <v>H5030GAEYECOMP</v>
          </cell>
          <cell r="B5578" t="str">
            <v>Compression dead end for 1272 MCM ACSR/GA Conductor (Including Jumper Terminal)</v>
          </cell>
          <cell r="C5578" t="str">
            <v>500-1272ACSR/GA EYE COMP</v>
          </cell>
        </row>
        <row r="5579">
          <cell r="A5579" t="str">
            <v>H5430GAHWCOMPO</v>
          </cell>
          <cell r="B5579" t="str">
            <v>Hardware assemblies for composite line post insulator for four-bundled 1272 MCM ACSR/GA Conductor</v>
          </cell>
          <cell r="C5579" t="str">
            <v>500-1272ACSR/GA HWCOMP</v>
          </cell>
        </row>
        <row r="5580">
          <cell r="A5580" t="str">
            <v>H50000EXTEN</v>
          </cell>
          <cell r="B5580" t="str">
            <v>Extension link</v>
          </cell>
          <cell r="C5580" t="str">
            <v>500-HWEXTEN</v>
          </cell>
        </row>
        <row r="5582">
          <cell r="A5582" t="str">
            <v>L1111GATS</v>
          </cell>
          <cell r="B5582" t="str">
            <v>Tension sleeve for 477 MCM ACSR/GA (HAWK) conductor</v>
          </cell>
          <cell r="C5582" t="str">
            <v>Tension Sleeves -477 GA(HAWK)</v>
          </cell>
        </row>
        <row r="5583">
          <cell r="A5583" t="str">
            <v>L1120GATS</v>
          </cell>
          <cell r="B5583" t="str">
            <v>Tension sleeve for 795 MCM ACSR/GA conductor</v>
          </cell>
          <cell r="C5583" t="str">
            <v>Tension Sleeves -795 GA</v>
          </cell>
        </row>
        <row r="5584">
          <cell r="A5584" t="str">
            <v>L2130GATS</v>
          </cell>
          <cell r="B5584" t="str">
            <v>Tension sleeve for 1272 MCM ACSR/GA conductor</v>
          </cell>
          <cell r="C5584" t="str">
            <v>Tension Sleeves -1272 GA</v>
          </cell>
        </row>
        <row r="5585">
          <cell r="A5585" t="str">
            <v>L2134GATS</v>
          </cell>
          <cell r="B5585" t="str">
            <v>Tension sleeve for 1272 MCM ACSR/GA (PHEASANT) conductor</v>
          </cell>
          <cell r="C5585" t="str">
            <v>Tension Sleeves -1272 ASCR/GA(PHEASANT)</v>
          </cell>
        </row>
        <row r="5586">
          <cell r="A5586" t="str">
            <v>L21X10INVARTS</v>
          </cell>
          <cell r="B5586" t="str">
            <v>Tension sleeve for Invar conductor</v>
          </cell>
          <cell r="C5586" t="str">
            <v>Tension Sleeves -Invar Conductor</v>
          </cell>
        </row>
        <row r="5587">
          <cell r="A5587" t="str">
            <v>L5123GAFTS</v>
          </cell>
          <cell r="B5587" t="str">
            <v>Full tension splices for 795 kcmil ACSR/GA (CONDOR) conductor</v>
          </cell>
          <cell r="C5587" t="str">
            <v>Tension Sleeves -795 GA(CONDOR) – 500</v>
          </cell>
        </row>
        <row r="5588">
          <cell r="A5588" t="str">
            <v>L5130GAFTS</v>
          </cell>
          <cell r="B5588" t="str">
            <v>Full tension splices for 1272 MCM ACSR/GA conductor</v>
          </cell>
          <cell r="C5588" t="str">
            <v>Tension Sleeves -1272 GA – 500</v>
          </cell>
        </row>
        <row r="5589">
          <cell r="A5589" t="str">
            <v>L5134GAFTS</v>
          </cell>
          <cell r="B5589" t="str">
            <v>Full tension splices for 1272 MCM ACSR/GA (PHEASANT) conductor</v>
          </cell>
          <cell r="C5589" t="str">
            <v>Tension Sleeves -1272 GA(PHEASANT) – 500</v>
          </cell>
        </row>
        <row r="5590">
          <cell r="A5590" t="str">
            <v>L1111AWTS</v>
          </cell>
          <cell r="B5590" t="str">
            <v>Tension sleeve for 477 MCM ACSR/AW (HAWK) conductor</v>
          </cell>
          <cell r="C5590" t="str">
            <v>Tension Sleeves -477 AW(HAWK)</v>
          </cell>
        </row>
        <row r="5591">
          <cell r="A5591" t="str">
            <v>L1120AWTS</v>
          </cell>
          <cell r="B5591" t="str">
            <v>Tension sleeve for 795 MCM ACSR/AW conductor</v>
          </cell>
          <cell r="C5591" t="str">
            <v>Tension Sleeves -795 AW</v>
          </cell>
        </row>
        <row r="5592">
          <cell r="A5592" t="str">
            <v>L2130AWTS</v>
          </cell>
          <cell r="B5592" t="str">
            <v>Tension sleeve for 1272 MCM ACSR/AW conductor</v>
          </cell>
          <cell r="C5592" t="str">
            <v>Tension Sleeves -1272 AW</v>
          </cell>
        </row>
        <row r="5593">
          <cell r="A5593" t="str">
            <v>L2134AWTS</v>
          </cell>
          <cell r="B5593" t="str">
            <v>Tension sleeve for 1272 MCM ACSR/AW (PHEASANT) conductor</v>
          </cell>
          <cell r="C5593" t="str">
            <v>Tension Sleeves -1272 ASCR/AW(PHEASANT)</v>
          </cell>
        </row>
        <row r="5594">
          <cell r="A5594" t="str">
            <v>L5123AWFTS</v>
          </cell>
          <cell r="B5594" t="str">
            <v>Full tension splices for 795 kcmil ACSR/AW (CONDOR) conductor</v>
          </cell>
          <cell r="C5594" t="str">
            <v>Tension Sleeves -795 AW(CONDOR) – 500</v>
          </cell>
        </row>
        <row r="5595">
          <cell r="A5595" t="str">
            <v>L5130AWFTS</v>
          </cell>
          <cell r="B5595" t="str">
            <v>Full tension splices for 1272 MCM ACSR/AW conductor</v>
          </cell>
          <cell r="C5595" t="str">
            <v>Tension Sleeves -1272 AW – 500</v>
          </cell>
        </row>
        <row r="5596">
          <cell r="A5596" t="str">
            <v>L5134AWFTS</v>
          </cell>
          <cell r="B5596" t="str">
            <v>Full tension splices for 1272 MCM ACSR/AW (PHEASANT) conductor</v>
          </cell>
          <cell r="C5596" t="str">
            <v>Tension Sleeves -1272 AW(PHEASANT) – 500</v>
          </cell>
        </row>
        <row r="5597">
          <cell r="A5597" t="str">
            <v>L1111GARS</v>
          </cell>
          <cell r="B5597" t="str">
            <v>Repair sleeve for 477 MCM ACSR/GA (HAWK) conductor</v>
          </cell>
          <cell r="C5597" t="str">
            <v>Repair Sleeves -477 GA(HAWK)</v>
          </cell>
        </row>
        <row r="5598">
          <cell r="A5598" t="str">
            <v>L1120GARS</v>
          </cell>
          <cell r="B5598" t="str">
            <v>Repair sleeve for 795 MCM ACSR/GA conductor</v>
          </cell>
          <cell r="C5598" t="str">
            <v>Repair Sleeves -795 GA</v>
          </cell>
        </row>
        <row r="5599">
          <cell r="A5599" t="str">
            <v>L2130GARS</v>
          </cell>
          <cell r="B5599" t="str">
            <v>Repair sleeve for 1272 MCM ACSR/GA conductor</v>
          </cell>
          <cell r="C5599" t="str">
            <v>Repair Sleeves -1272 GA</v>
          </cell>
        </row>
        <row r="5600">
          <cell r="A5600" t="str">
            <v>L2134GARS</v>
          </cell>
          <cell r="B5600" t="str">
            <v>Repair sleeve for 1272 MCM ACSR/GA (PHEASANT) conductor</v>
          </cell>
          <cell r="C5600" t="str">
            <v>Repair Sleeves -1272 ASCR/GA(PHEASANT)</v>
          </cell>
        </row>
        <row r="5601">
          <cell r="A5601" t="str">
            <v>L2100INVARRS</v>
          </cell>
          <cell r="B5601" t="str">
            <v>Repair sleeve for Invar conductor</v>
          </cell>
          <cell r="C5601" t="str">
            <v>Repair Sleeves -Invar Conductor</v>
          </cell>
        </row>
        <row r="5602">
          <cell r="A5602" t="str">
            <v>L5123GARS</v>
          </cell>
          <cell r="B5602" t="str">
            <v>Conductor repair sleeve for 795 kcmil ACSR/GA (CONDOR) conductor</v>
          </cell>
          <cell r="C5602" t="str">
            <v>Repair Sleeves -795 GA(CONDOR) – 500</v>
          </cell>
        </row>
        <row r="5603">
          <cell r="A5603" t="str">
            <v>L5130GARS</v>
          </cell>
          <cell r="B5603" t="str">
            <v>Conductor repair sleeve for 1272 MCM ACSR/GA conductor</v>
          </cell>
          <cell r="C5603" t="str">
            <v>Repair Sleeves -1272 GA – 500</v>
          </cell>
        </row>
        <row r="5604">
          <cell r="A5604" t="str">
            <v>L5134GARS</v>
          </cell>
          <cell r="B5604" t="str">
            <v>Conductor repair sleeve for 1272 MCM ACSR/GA (PHEASANT) conductor</v>
          </cell>
          <cell r="C5604" t="str">
            <v>Repair Sleeves -1272 GA(PHEASANT) – 500</v>
          </cell>
        </row>
        <row r="5605">
          <cell r="A5605" t="str">
            <v>L1111AWRS</v>
          </cell>
          <cell r="B5605" t="str">
            <v>Repair sleeve for 477 MCM ACSR/AW (HAWK) conductor</v>
          </cell>
          <cell r="C5605" t="str">
            <v>Repair Sleeves -477 AW(HAWK)</v>
          </cell>
        </row>
        <row r="5606">
          <cell r="A5606" t="str">
            <v>L1120AWRS</v>
          </cell>
          <cell r="B5606" t="str">
            <v>Repair sleeve for 795 MCM ACSR/AW conductor</v>
          </cell>
          <cell r="C5606" t="str">
            <v>Repair Sleeves -795 AW</v>
          </cell>
        </row>
        <row r="5607">
          <cell r="A5607" t="str">
            <v>L2130AWRS</v>
          </cell>
          <cell r="B5607" t="str">
            <v>Repair sleeve for 1272 MCM ACSR/AW conductor</v>
          </cell>
          <cell r="C5607" t="str">
            <v>Repair Sleeves -1272 AW</v>
          </cell>
        </row>
        <row r="5608">
          <cell r="A5608" t="str">
            <v>L2134AWRS</v>
          </cell>
          <cell r="B5608" t="str">
            <v>Repair sleeve for 1272 MCM ACSR/AW (PHEASANT) conductor</v>
          </cell>
          <cell r="C5608" t="str">
            <v>Repair Sleeves -1272 ASCR/AW(PHEASANT)</v>
          </cell>
        </row>
        <row r="5609">
          <cell r="A5609" t="str">
            <v>L5123AWRS</v>
          </cell>
          <cell r="B5609" t="str">
            <v>Conductor repair sleeve for 795 kcmil ACSR/AW (CONDOR) conductor</v>
          </cell>
          <cell r="C5609" t="str">
            <v>Repair Sleeves -795 AW(CONDOR)  – 500</v>
          </cell>
        </row>
        <row r="5610">
          <cell r="A5610" t="str">
            <v>L5130AWRS</v>
          </cell>
          <cell r="B5610" t="str">
            <v>Conductor repair sleeve for 1272 MCM ACSR/AW conductor</v>
          </cell>
          <cell r="C5610" t="str">
            <v>Repair Sleeves -1272 AW – 500</v>
          </cell>
        </row>
        <row r="5611">
          <cell r="A5611" t="str">
            <v>L5134AWRS</v>
          </cell>
          <cell r="B5611" t="str">
            <v>Conductor repair sleeve for 1272 MCM ACSR/AW (PHEASANT) conductor</v>
          </cell>
          <cell r="C5611" t="str">
            <v>Repair Sleeves -1272 AW(PHEASANT) – 500</v>
          </cell>
        </row>
        <row r="5612">
          <cell r="A5612" t="str">
            <v>L1111GALS</v>
          </cell>
          <cell r="B5612" t="str">
            <v>Line splices for  477 MCM ACSR/GA (HAWK) conductor</v>
          </cell>
          <cell r="C5612" t="str">
            <v>Line Splices - 477 GA(HAWK)</v>
          </cell>
        </row>
        <row r="5613">
          <cell r="A5613" t="str">
            <v>L1120GALS</v>
          </cell>
          <cell r="B5613" t="str">
            <v>Line splices for  795 MCM ACSR/GA conductor</v>
          </cell>
          <cell r="C5613" t="str">
            <v>Line Splices - 795 GA</v>
          </cell>
        </row>
        <row r="5614">
          <cell r="A5614" t="str">
            <v>L2130GALS</v>
          </cell>
          <cell r="B5614" t="str">
            <v>Line splices for  1272 MCM ACSR/GA conductor</v>
          </cell>
          <cell r="C5614" t="str">
            <v>Line Splices - 1272 GA</v>
          </cell>
        </row>
        <row r="5615">
          <cell r="A5615" t="str">
            <v>L2134GALS</v>
          </cell>
          <cell r="B5615" t="str">
            <v>Line splices for  1272 MCM ACSR/GA (PHEASANT) conductor</v>
          </cell>
          <cell r="C5615" t="str">
            <v>Line Splices - 1272 ASCR/GA(PHEASANT)</v>
          </cell>
        </row>
        <row r="5616">
          <cell r="A5616" t="str">
            <v>L1111AWLS</v>
          </cell>
          <cell r="B5616" t="str">
            <v>Line splices for  477 MCM ACSR/AW (HAWK) conductor</v>
          </cell>
          <cell r="C5616" t="str">
            <v>Line Splices - 477 AW(HAWK)</v>
          </cell>
        </row>
        <row r="5617">
          <cell r="A5617" t="str">
            <v>L1120AWLS</v>
          </cell>
          <cell r="B5617" t="str">
            <v>Line splices for  795 MCM ACSR/AW conductor</v>
          </cell>
          <cell r="C5617" t="str">
            <v>Line Splices - 795 AW</v>
          </cell>
        </row>
        <row r="5618">
          <cell r="A5618" t="str">
            <v>L2130AWLS</v>
          </cell>
          <cell r="B5618" t="str">
            <v>Line splices for  1272 MCM ACSR/AW conductor</v>
          </cell>
          <cell r="C5618" t="str">
            <v>Line Splices - 1272 AW</v>
          </cell>
        </row>
        <row r="5619">
          <cell r="A5619" t="str">
            <v>L2134AWLS</v>
          </cell>
          <cell r="B5619" t="str">
            <v>Line splices for  1272 MCM ACSR/AW (PHEASANT) conductor</v>
          </cell>
          <cell r="C5619" t="str">
            <v>Line Splices - 1272 ASCR/AW(PHEASANT)</v>
          </cell>
        </row>
        <row r="5620">
          <cell r="A5620" t="str">
            <v>L1111GAPR</v>
          </cell>
          <cell r="B5620" t="str">
            <v>Patch rods for 477 MCM MCM ACSR/GA(HAWK) conductor</v>
          </cell>
          <cell r="C5620" t="str">
            <v>Patch Rods - 477 GA(HAWK)</v>
          </cell>
        </row>
        <row r="5621">
          <cell r="A5621" t="str">
            <v>L1120GAPR</v>
          </cell>
          <cell r="B5621" t="str">
            <v>Patch rods for 795 MCM ACSR/GA conductor</v>
          </cell>
          <cell r="C5621" t="str">
            <v>Patch Rods - 795 GA</v>
          </cell>
        </row>
        <row r="5622">
          <cell r="A5622" t="str">
            <v>L2130GAPR</v>
          </cell>
          <cell r="B5622" t="str">
            <v>Patch rods for 1272 MCM ACSR/GA conductor</v>
          </cell>
          <cell r="C5622" t="str">
            <v>Patch Rods - 1272 GA</v>
          </cell>
        </row>
        <row r="5623">
          <cell r="A5623" t="str">
            <v>L2134GAPR</v>
          </cell>
          <cell r="B5623" t="str">
            <v>Patch rods for 1272 MCM ACSR/GA (PHEASANT) conductor</v>
          </cell>
          <cell r="C5623" t="str">
            <v>Patch Rods - 1272 ASCR/GA(PHEASANT)</v>
          </cell>
        </row>
        <row r="5624">
          <cell r="A5624" t="str">
            <v>L5123GAPR</v>
          </cell>
          <cell r="B5624" t="str">
            <v>Preformed patch rods for 795 kcmil ACSR/GA (CONDOR) conductor</v>
          </cell>
          <cell r="C5624" t="str">
            <v>Patch Rods - 795 GA(CONDOR) – 500</v>
          </cell>
        </row>
        <row r="5625">
          <cell r="A5625" t="str">
            <v>L5130GAPR</v>
          </cell>
          <cell r="B5625" t="str">
            <v>Preformed patch rods for 1272 MCM ACSR/GA conductor</v>
          </cell>
          <cell r="C5625" t="str">
            <v>Patch Rods - 1272 GA – 500</v>
          </cell>
        </row>
        <row r="5626">
          <cell r="A5626" t="str">
            <v>L5134GAPR</v>
          </cell>
          <cell r="B5626" t="str">
            <v>Preformed patch rods for 1272 MCM ACSR/GA (PHEASANT) conductor</v>
          </cell>
          <cell r="C5626" t="str">
            <v>Patch Rods - 1272 GA(PHEASANT) – 500</v>
          </cell>
        </row>
        <row r="5627">
          <cell r="A5627" t="str">
            <v>L1111AWPR</v>
          </cell>
          <cell r="B5627" t="str">
            <v>Patch rods for 477 MCM ACSR/AW(HAWK) conductor</v>
          </cell>
          <cell r="C5627" t="str">
            <v>Patch Rods - 477 AW(HAWK)</v>
          </cell>
        </row>
        <row r="5628">
          <cell r="A5628" t="str">
            <v>L1120AWPR</v>
          </cell>
          <cell r="B5628" t="str">
            <v>Patch rods for 795 MCM ACSR/AW conductor</v>
          </cell>
          <cell r="C5628" t="str">
            <v>Patch Rods - 795 AW</v>
          </cell>
        </row>
        <row r="5629">
          <cell r="A5629" t="str">
            <v>L2130AWPR</v>
          </cell>
          <cell r="B5629" t="str">
            <v>Patch rods for 1272 MCM ACSR/AW conductor</v>
          </cell>
          <cell r="C5629" t="str">
            <v>Patch Rods - 1272 AW</v>
          </cell>
        </row>
        <row r="5630">
          <cell r="A5630" t="str">
            <v>L2134AWPR</v>
          </cell>
          <cell r="B5630" t="str">
            <v>Patch rods for 1272 MCM ACSR/AW (PHEASANT) conductor</v>
          </cell>
          <cell r="C5630" t="str">
            <v>Patch Rods - 1272 ASCR/AW(PHEASANT)</v>
          </cell>
        </row>
        <row r="5631">
          <cell r="A5631" t="str">
            <v>L5123AWPR</v>
          </cell>
          <cell r="B5631" t="str">
            <v>Preformed patch rods for 795 kcmil ACSR/AW (CONDOR) conductor</v>
          </cell>
          <cell r="C5631" t="str">
            <v>Patch Rods - 795 AW(CONDOR) – 500</v>
          </cell>
        </row>
        <row r="5632">
          <cell r="A5632" t="str">
            <v>L5130AWPR</v>
          </cell>
          <cell r="B5632" t="str">
            <v>Preformed patch rods for 1272 MCM ACSR/AW conductor</v>
          </cell>
          <cell r="C5632" t="str">
            <v>Patch Rods - 1272 AW – 500</v>
          </cell>
        </row>
        <row r="5633">
          <cell r="A5633" t="str">
            <v>L5134AWPR</v>
          </cell>
          <cell r="B5633" t="str">
            <v>Preformed patch rods for 1272 MCM ACSR/AW (PHEASANT) conductor</v>
          </cell>
          <cell r="C5633" t="str">
            <v>Patch Rods - 1272 AW(PHEASANT) – 500</v>
          </cell>
        </row>
        <row r="5634">
          <cell r="A5634" t="str">
            <v>L1111GAARC</v>
          </cell>
          <cell r="B5634" t="str">
            <v>Armor rods for 477 MCM ACSR/GA (HAWK) conductor</v>
          </cell>
          <cell r="C5634" t="str">
            <v>Armor Rods - 477 GA(HAWK)</v>
          </cell>
        </row>
        <row r="5635">
          <cell r="A5635" t="str">
            <v>L1120GAARC</v>
          </cell>
          <cell r="B5635" t="str">
            <v>Armor rods for 795 MCM ACSR/GA conductor</v>
          </cell>
          <cell r="C5635" t="str">
            <v>Armor Rods - 795 GA</v>
          </cell>
        </row>
        <row r="5636">
          <cell r="A5636" t="str">
            <v>L2130GAARC</v>
          </cell>
          <cell r="B5636" t="str">
            <v>Armor rods for 1272 MCM ACSR/GA conductor</v>
          </cell>
          <cell r="C5636" t="str">
            <v>Armor Rods - 1272 GA</v>
          </cell>
        </row>
        <row r="5637">
          <cell r="A5637" t="str">
            <v>L2134GAARC</v>
          </cell>
          <cell r="B5637" t="str">
            <v>Armor rods for 1272 MCM ACSR/GA (PHEASANT) conductor</v>
          </cell>
          <cell r="C5637" t="str">
            <v>Armor Rods - 1272 ASCR/GA(PHEASANT)</v>
          </cell>
        </row>
        <row r="5638">
          <cell r="A5638" t="str">
            <v>L5123GAARC</v>
          </cell>
          <cell r="B5638" t="str">
            <v>Armor rods for 795 kcmil ACSR/GA (CONDOR) conductor</v>
          </cell>
          <cell r="C5638" t="str">
            <v>Armor Rods - 795 GA(CONDOR) – 500</v>
          </cell>
        </row>
        <row r="5639">
          <cell r="A5639" t="str">
            <v>L5130GAARC</v>
          </cell>
          <cell r="B5639" t="str">
            <v>Armor rods for 1272 MCM ACSR/GA conductor</v>
          </cell>
          <cell r="C5639" t="str">
            <v>Armor Rods - 1272 GA – 500</v>
          </cell>
        </row>
        <row r="5640">
          <cell r="A5640" t="str">
            <v>L5134GAARC</v>
          </cell>
          <cell r="B5640" t="str">
            <v>Armor rods for 1272 MCM ACSR/GA (PHEASANT) conductor</v>
          </cell>
          <cell r="C5640" t="str">
            <v>Armor Rods - 1272 GA(PHEASANT) – 500</v>
          </cell>
        </row>
        <row r="5641">
          <cell r="A5641" t="str">
            <v>L1111AWARC</v>
          </cell>
          <cell r="B5641" t="str">
            <v>Armor rods for 477 MCM ACSR/AW (HAWK) conductor</v>
          </cell>
          <cell r="C5641" t="str">
            <v>Armor Rods - 477 AW(HAWK)</v>
          </cell>
        </row>
        <row r="5642">
          <cell r="A5642" t="str">
            <v>L1120AWARC</v>
          </cell>
          <cell r="B5642" t="str">
            <v>Armor rods for 795 MCM ACSR/AW conductor</v>
          </cell>
          <cell r="C5642" t="str">
            <v>Armor Rods - 795 AW</v>
          </cell>
        </row>
        <row r="5643">
          <cell r="A5643" t="str">
            <v>L2130AWARC</v>
          </cell>
          <cell r="B5643" t="str">
            <v>Armor rods for 1272 MCM ACSR/AW conductor</v>
          </cell>
          <cell r="C5643" t="str">
            <v>Armor Rods - 1272 AW</v>
          </cell>
        </row>
        <row r="5644">
          <cell r="A5644" t="str">
            <v>L2134AWARC</v>
          </cell>
          <cell r="B5644" t="str">
            <v>Armor rods for 1272 MCM ACSR/AW (PHEASANT) conductor</v>
          </cell>
          <cell r="C5644" t="str">
            <v>Armor Rods - 1272 ASCR/AW(PHEASANT)</v>
          </cell>
        </row>
        <row r="5645">
          <cell r="A5645" t="str">
            <v>L5123AWARC</v>
          </cell>
          <cell r="B5645" t="str">
            <v>Armor rods for 795 kcmil ACSR/AW (CONDOR) conductor</v>
          </cell>
          <cell r="C5645" t="str">
            <v xml:space="preserve">Armor Rods - 795 AW(CONDOR) </v>
          </cell>
        </row>
        <row r="5646">
          <cell r="A5646" t="str">
            <v>L5130AWARC</v>
          </cell>
          <cell r="B5646" t="str">
            <v>Armor rods for 1272 MCM ACSR/AW conductor</v>
          </cell>
          <cell r="C5646" t="str">
            <v>Armor Rods - 1272 AW – 500</v>
          </cell>
        </row>
        <row r="5647">
          <cell r="A5647" t="str">
            <v>L5134AWARC</v>
          </cell>
          <cell r="B5647" t="str">
            <v>Armor rods for 1272 MCM ACSR/AW (PHEASANT) conductor</v>
          </cell>
          <cell r="C5647" t="str">
            <v>Armor Rods - 1272 AW(PHEASANT) – 500</v>
          </cell>
        </row>
        <row r="5648">
          <cell r="A5648" t="str">
            <v>L1111GAVDC</v>
          </cell>
          <cell r="B5648" t="str">
            <v>Vibration damper for 477 MCM ACSR/GA (HAWK) conductor</v>
          </cell>
          <cell r="C5648" t="str">
            <v>Vibration Damper -477 GA(HAWK)</v>
          </cell>
        </row>
        <row r="5649">
          <cell r="A5649" t="str">
            <v>L1120GAVDC</v>
          </cell>
          <cell r="B5649" t="str">
            <v>Vibration damper for 795 MCM ACSR/GA conductor</v>
          </cell>
          <cell r="C5649" t="str">
            <v>Vibration Damper -795 GA</v>
          </cell>
        </row>
        <row r="5650">
          <cell r="A5650" t="str">
            <v>L2130GAVDC</v>
          </cell>
          <cell r="B5650" t="str">
            <v>Vibration damper for 1272 MCM ACSR/GA conductor</v>
          </cell>
          <cell r="C5650" t="str">
            <v>Vibration Damper -1272 GA</v>
          </cell>
        </row>
        <row r="5651">
          <cell r="A5651" t="str">
            <v>L2134GAVDC</v>
          </cell>
          <cell r="B5651" t="str">
            <v>Vibration damper for 1272 MCM ACSR/GA (PHEASANT) conductor</v>
          </cell>
          <cell r="C5651" t="str">
            <v>Vibration Damper -1272 GA(PHEASANT)</v>
          </cell>
        </row>
        <row r="5652">
          <cell r="A5652" t="str">
            <v>L2100INVARVDC</v>
          </cell>
          <cell r="B5652" t="str">
            <v>Vibration damper for Invar conductor</v>
          </cell>
          <cell r="C5652" t="str">
            <v>Vibration Damper -Invar Conductor</v>
          </cell>
        </row>
        <row r="5653">
          <cell r="A5653" t="str">
            <v>L1111AWVDC</v>
          </cell>
          <cell r="B5653" t="str">
            <v>Vibration damper for 477 MCM ACSR/AW (HAWK) conductor</v>
          </cell>
          <cell r="C5653" t="str">
            <v>Vibration Damper -477 AW(HAWK)</v>
          </cell>
        </row>
        <row r="5654">
          <cell r="A5654" t="str">
            <v>L1120AWVDC</v>
          </cell>
          <cell r="B5654" t="str">
            <v>Vibration damper for 795 MCM ACSR/AW conductor</v>
          </cell>
          <cell r="C5654" t="str">
            <v>Vibration Damper -795 AW</v>
          </cell>
        </row>
        <row r="5655">
          <cell r="A5655" t="str">
            <v>L2130AWVDC</v>
          </cell>
          <cell r="B5655" t="str">
            <v>Vibration damper for 1272 MCM ACSR/AW conductor</v>
          </cell>
          <cell r="C5655" t="str">
            <v>Vibration Damper -1272 AW</v>
          </cell>
        </row>
        <row r="5656">
          <cell r="A5656" t="str">
            <v>L2134AWVDC</v>
          </cell>
          <cell r="B5656" t="str">
            <v>Vibration damper for 1272 MCM ACSR/AW (PHEASANT) conductor</v>
          </cell>
          <cell r="C5656" t="str">
            <v>Vibration Damper -1272 AW(PHEASANT)</v>
          </cell>
        </row>
        <row r="5658">
          <cell r="A5658" t="str">
            <v>L1220GASD</v>
          </cell>
          <cell r="B5658" t="str">
            <v>Spacer damper for two-bundled 795 MCM ACSR/GA conductor</v>
          </cell>
          <cell r="C5658" t="str">
            <v>Spacer-Damper for 2x795 GA</v>
          </cell>
        </row>
        <row r="5659">
          <cell r="A5659" t="str">
            <v>L2230GASD</v>
          </cell>
          <cell r="B5659" t="str">
            <v>Spacer damper for two-bundled 1272 MCM ACSR/GA conductor</v>
          </cell>
          <cell r="C5659" t="str">
            <v>Spacer-Damper for 2x1272 GA</v>
          </cell>
        </row>
        <row r="5660">
          <cell r="A5660" t="str">
            <v>L2234GASD</v>
          </cell>
          <cell r="B5660" t="str">
            <v>Spacer damper for two-bundled 1272 MCM ACSR/GA (PHEASANT) conductor</v>
          </cell>
          <cell r="C5660" t="str">
            <v>Spacer-Damper for 2x1272 GA(PHEASANT)</v>
          </cell>
        </row>
        <row r="5661">
          <cell r="A5661" t="str">
            <v>L2200INVARSD</v>
          </cell>
          <cell r="B5661" t="str">
            <v>Spacer damper for two-bundled Invar conductors</v>
          </cell>
          <cell r="C5661" t="str">
            <v>Spacer-Damper for 2xInvar Conductor</v>
          </cell>
        </row>
        <row r="5662">
          <cell r="A5662" t="str">
            <v>L1220AWSD</v>
          </cell>
          <cell r="B5662" t="str">
            <v>Spacer damper for two-bundled 795 MCM ACSR/AW conductor</v>
          </cell>
          <cell r="C5662" t="str">
            <v>Spacer-Damper for 2x795 AW</v>
          </cell>
        </row>
        <row r="5663">
          <cell r="A5663" t="str">
            <v>L2230AWSD</v>
          </cell>
          <cell r="B5663" t="str">
            <v>Spacer damper for two-bundled 1272 MCM ACSR/AW conductor</v>
          </cell>
          <cell r="C5663" t="str">
            <v>Spacer-Damper for 2x1272 AW</v>
          </cell>
        </row>
        <row r="5664">
          <cell r="A5664" t="str">
            <v>L2234AWSD</v>
          </cell>
          <cell r="B5664" t="str">
            <v>Spacer damper for two-bundled 1272 MCM ACSR/AW (PHEASANT) conductor</v>
          </cell>
          <cell r="C5664" t="str">
            <v>Spacer-Damper for 2x1272 AW(PHEASANT)</v>
          </cell>
        </row>
        <row r="5665">
          <cell r="A5665" t="str">
            <v>L2430GASD</v>
          </cell>
          <cell r="B5665" t="str">
            <v>Spacer damper for four-bundled 1272 MCM ACSR/GA conductor</v>
          </cell>
          <cell r="C5665" t="str">
            <v>Spacer-Damper for 4x1272 GA</v>
          </cell>
        </row>
        <row r="5666">
          <cell r="A5666" t="str">
            <v>L2430AWSD</v>
          </cell>
          <cell r="B5666" t="str">
            <v>Spacer damper for four-bundled 1272 MCM ACSR/AW conductor</v>
          </cell>
          <cell r="C5666" t="str">
            <v>Spacer-Damper for 4x1272 AW</v>
          </cell>
        </row>
        <row r="5668">
          <cell r="A5668" t="str">
            <v>L1220GARGS</v>
          </cell>
          <cell r="B5668" t="str">
            <v>Rigid type spacer for two-bundled 795 MCM ACSR/GA conductor</v>
          </cell>
          <cell r="C5668" t="str">
            <v>Rigid Spacer for 2x795 GA</v>
          </cell>
        </row>
        <row r="5669">
          <cell r="A5669" t="str">
            <v>L2230GARGS</v>
          </cell>
          <cell r="B5669" t="str">
            <v>Rigid type spacer for two-bundled 1272 MCM ACSR/GA conductor</v>
          </cell>
          <cell r="C5669" t="str">
            <v>Rigid Spacer for 2x1272 GA</v>
          </cell>
        </row>
        <row r="5670">
          <cell r="A5670" t="str">
            <v>L2234GARGS</v>
          </cell>
          <cell r="B5670" t="str">
            <v>Rigid type spacer for two-bundled 1272 MCM ACSR/GA (PHEASANT) conductor</v>
          </cell>
          <cell r="C5670" t="str">
            <v>Rigid Spacer for 2x1272 GA(PHEASANT)</v>
          </cell>
        </row>
        <row r="5671">
          <cell r="A5671" t="str">
            <v>L22X10INVARRGS</v>
          </cell>
          <cell r="B5671" t="str">
            <v>Rigid type spacer for two-bundled Invar conductors</v>
          </cell>
          <cell r="C5671" t="str">
            <v>Rigid Spacer for 2xInvar Conductor</v>
          </cell>
        </row>
        <row r="5672">
          <cell r="A5672" t="str">
            <v>L1220AWRGS</v>
          </cell>
          <cell r="B5672" t="str">
            <v>Rigid type spacer for two-bundled 795 MCM ACSR/AW conductor</v>
          </cell>
          <cell r="C5672" t="str">
            <v>Rigid Spacer for 2x795 AW</v>
          </cell>
        </row>
        <row r="5673">
          <cell r="A5673" t="str">
            <v>L2230AWRGS</v>
          </cell>
          <cell r="B5673" t="str">
            <v>Rigid type spacer for two-bundled 1272 MCM ACSR/AW conductor</v>
          </cell>
          <cell r="C5673" t="str">
            <v>Rigid Spacer for 2x1272 AW</v>
          </cell>
        </row>
        <row r="5674">
          <cell r="A5674" t="str">
            <v>L2234AWRGS</v>
          </cell>
          <cell r="B5674" t="str">
            <v>Rigid type spacer for two-bundled 1272 MCM ACSR/AW (PHEASANT) conductor</v>
          </cell>
          <cell r="C5674" t="str">
            <v>Rigid Spacer for 2x1272 AW(PHEASANT)</v>
          </cell>
        </row>
        <row r="5675">
          <cell r="A5675" t="str">
            <v>L2430GARGS</v>
          </cell>
          <cell r="B5675" t="str">
            <v>Rigid type spacer for four-bundled 1272 MCM ACSR/GA conductor</v>
          </cell>
          <cell r="C5675" t="str">
            <v>Rigid Spacer for 4x1272 GA</v>
          </cell>
        </row>
        <row r="5676">
          <cell r="A5676" t="str">
            <v>L2430AWRGS</v>
          </cell>
          <cell r="B5676" t="str">
            <v>Rigid type spacer for four-bundled 1272 MCM ACSR/AW conductor</v>
          </cell>
          <cell r="C5676" t="str">
            <v>Rigid Spacer for 4x1272 AW</v>
          </cell>
        </row>
        <row r="5678">
          <cell r="A5678" t="str">
            <v>L5423GASD</v>
          </cell>
          <cell r="B5678" t="str">
            <v>Spacer damper for four-bundled 795 kcmil ACSR/GA (CONDOR) conductor</v>
          </cell>
          <cell r="C5678" t="str">
            <v>Spacer-Damper for 4x795 GA(CONDOR) - 500</v>
          </cell>
        </row>
        <row r="5679">
          <cell r="A5679" t="str">
            <v>L5430GASD</v>
          </cell>
          <cell r="B5679" t="str">
            <v>Spacer damper for four-bundled 1272 MCM ACSR/GA conductor</v>
          </cell>
          <cell r="C5679" t="str">
            <v>Spacer-Damper for 4x1272 GA - 500</v>
          </cell>
        </row>
        <row r="5680">
          <cell r="A5680" t="str">
            <v>L5434GASD</v>
          </cell>
          <cell r="B5680" t="str">
            <v>Spacer damper for four-bundled 1272 MCM ACSR/GA (PHEASANT) conductor</v>
          </cell>
          <cell r="C5680" t="str">
            <v>Spacer-Damper for 4x1272 GA(PHEASANT) - 500</v>
          </cell>
        </row>
        <row r="5681">
          <cell r="A5681" t="str">
            <v>L5423AWSD</v>
          </cell>
          <cell r="B5681" t="str">
            <v>Spacer damper for four-bundled 795 kcmil ACSR/AW (CONDOR) conductor</v>
          </cell>
          <cell r="C5681" t="str">
            <v>Spacer-Damper for 4x795 AW(CONDOR) - 500</v>
          </cell>
        </row>
        <row r="5682">
          <cell r="A5682" t="str">
            <v>L5430AWSD</v>
          </cell>
          <cell r="B5682" t="str">
            <v>Spacer damper for four-bundled 1272 MCM ACSR/AW conductor</v>
          </cell>
          <cell r="C5682" t="str">
            <v>Spacer-Damper for 4x1272 AW – 500</v>
          </cell>
        </row>
        <row r="5683">
          <cell r="A5683" t="str">
            <v>L5434AWSD</v>
          </cell>
          <cell r="B5683" t="str">
            <v>Spacer damper for four-bundled 1272 MCM ACSR/AW (PHEASANT) conductor</v>
          </cell>
          <cell r="C5683" t="str">
            <v>Spacer-Damper for 4x1272 AW(PHEASANT) - 500</v>
          </cell>
        </row>
        <row r="5684">
          <cell r="A5684" t="str">
            <v>L5423GARGS</v>
          </cell>
          <cell r="B5684" t="str">
            <v>Rigid spacer for four-bundled 795 kcmil ACSR/GA (CONDOR) conductor</v>
          </cell>
          <cell r="C5684" t="str">
            <v>Rigid Spacer for 4x795 GA(CONDOR) - 500</v>
          </cell>
        </row>
        <row r="5685">
          <cell r="A5685" t="str">
            <v>L5430GARGS</v>
          </cell>
          <cell r="B5685" t="str">
            <v>Rigid spacer for four-bundled 1272 MCM ACSR/GA conductor</v>
          </cell>
          <cell r="C5685" t="str">
            <v>Rigid Spacer for 4x1272 GA - 500</v>
          </cell>
        </row>
        <row r="5686">
          <cell r="A5686" t="str">
            <v>L5434GARGS</v>
          </cell>
          <cell r="B5686" t="str">
            <v>Rigid spacer for four-bundled 1272 MCM ACSR/GA (PHESANT) conductor</v>
          </cell>
          <cell r="C5686" t="str">
            <v>Rigid Spacer for 4x1272 GA(PHEASANT) - 500</v>
          </cell>
        </row>
        <row r="5687">
          <cell r="A5687" t="str">
            <v>L5423AWRGS</v>
          </cell>
          <cell r="B5687" t="str">
            <v>Rigid spacer for four-bundled 795 kcmil ACSR/AW (CONDOR) conductor</v>
          </cell>
          <cell r="C5687" t="str">
            <v>Rigid Spacer for 4x795 AW(CONDOR) - 500</v>
          </cell>
        </row>
        <row r="5688">
          <cell r="A5688" t="str">
            <v>L5430AWRGS</v>
          </cell>
          <cell r="B5688" t="str">
            <v>Rigid spacer for four-bundled 1272 MCM ACSR/AW conductor</v>
          </cell>
          <cell r="C5688" t="str">
            <v>Rigid Spacer for 4x1272 AW - 500</v>
          </cell>
        </row>
        <row r="5689">
          <cell r="A5689" t="str">
            <v>L5434AWRGS</v>
          </cell>
          <cell r="B5689" t="str">
            <v>Rigid spacer for four-bundled 1272 MCM ACSR/AW (PHESANT) conductor</v>
          </cell>
          <cell r="C5689" t="str">
            <v>Rigid Spacer for 4x1272 AW(PHEASANT) - 500</v>
          </cell>
        </row>
        <row r="5690">
          <cell r="A5690" t="str">
            <v>L5223GARGS</v>
          </cell>
          <cell r="B5690" t="str">
            <v>Rigid spacer for two-bundled 795 kcmil ACSR/GA (CONDOR) conductor</v>
          </cell>
          <cell r="C5690" t="str">
            <v>Rigid Spacer for 2x795 GA(CONDOR) - 500</v>
          </cell>
        </row>
        <row r="5691">
          <cell r="A5691" t="str">
            <v>L5230GARGS</v>
          </cell>
          <cell r="B5691" t="str">
            <v>Rigid spacer for two-bundled 1272 MCM ACSR/GA conductor</v>
          </cell>
          <cell r="C5691" t="str">
            <v>Rigid Spacer for 2x1272 GA - 500</v>
          </cell>
        </row>
        <row r="5692">
          <cell r="A5692" t="str">
            <v>L5234GARGS</v>
          </cell>
          <cell r="B5692" t="str">
            <v>Rigid spacer for two-bundled 1272 MCM ACSR/GA (PHESANT) conductor</v>
          </cell>
          <cell r="C5692" t="str">
            <v>Rigid Spacer for 2x1272 GA(PHEASANT) -500</v>
          </cell>
        </row>
        <row r="5693">
          <cell r="A5693" t="str">
            <v>L5223AWRGS</v>
          </cell>
          <cell r="B5693" t="str">
            <v>Rigid spacer for two-bundled 795 kcmil ACSR/AW (CONDOR) conductor</v>
          </cell>
          <cell r="C5693" t="str">
            <v>Rigid Spacer for 2x795 AW(CONDOR) -500</v>
          </cell>
        </row>
        <row r="5694">
          <cell r="A5694" t="str">
            <v>L5230AWRGS</v>
          </cell>
          <cell r="B5694" t="str">
            <v>Rigid spacer for two-bundled 1272 MCM ACSR/AW conductor</v>
          </cell>
          <cell r="C5694" t="str">
            <v>Rigid Spacer for 2x1272 AW -500</v>
          </cell>
        </row>
        <row r="5695">
          <cell r="A5695" t="str">
            <v>L5234AWRGS</v>
          </cell>
          <cell r="B5695" t="str">
            <v>Rigid spacer for two-bundled 1272 MCM ACSR/AW (PHESANT) conductor</v>
          </cell>
          <cell r="C5695" t="str">
            <v>Rigid Spacer for 2x1272 AW(PHEASANT) - 500</v>
          </cell>
        </row>
        <row r="5696">
          <cell r="A5696" t="str">
            <v>L0140GATS</v>
          </cell>
          <cell r="B5696" t="str">
            <v>Tension sleeve for 3/8" high strength, galvanized steel overhead ground wire</v>
          </cell>
          <cell r="C5696" t="str">
            <v>Tension Sleeves -3/8"(HS)</v>
          </cell>
        </row>
        <row r="5697">
          <cell r="A5697" t="str">
            <v>L0150GAFTS</v>
          </cell>
          <cell r="B5697" t="str">
            <v>Full tension splices for 3/8" extra high strength, galvanized steel shield wire</v>
          </cell>
          <cell r="C5697" t="str">
            <v>Tension Sleeves -3/8"(EHS) – 500</v>
          </cell>
        </row>
        <row r="5698">
          <cell r="A5698" t="str">
            <v>L0160AWTS</v>
          </cell>
          <cell r="B5698" t="str">
            <v>Tension sleeve for 7 No.8 aluminum-clad steel overhead ground wire</v>
          </cell>
          <cell r="C5698" t="str">
            <v>Tension Sleeves -7 NO.8</v>
          </cell>
        </row>
        <row r="5699">
          <cell r="A5699" t="str">
            <v>L0160AWFTS</v>
          </cell>
          <cell r="B5699" t="str">
            <v>Full tension splices for 7 No.8 aluminum-clad steel shield wire</v>
          </cell>
          <cell r="C5699" t="str">
            <v>Tension Sleeves -7 NO.8 – 500</v>
          </cell>
        </row>
        <row r="5700">
          <cell r="A5700" t="str">
            <v>L0140GALS</v>
          </cell>
          <cell r="B5700" t="str">
            <v>Line splices for  3/8" high strength, galvanized steel overhead ground wire</v>
          </cell>
          <cell r="C5700" t="str">
            <v>Line Splices - 3/8"(HS)</v>
          </cell>
        </row>
        <row r="5701">
          <cell r="A5701" t="str">
            <v>L0160AWLS</v>
          </cell>
          <cell r="B5701" t="str">
            <v>Line splices for  7 No.8 aluminum-clad steel overhead ground wire</v>
          </cell>
          <cell r="C5701" t="str">
            <v>Line Splices - 7 NO.8</v>
          </cell>
        </row>
        <row r="5702">
          <cell r="A5702" t="str">
            <v>L0140GAARO</v>
          </cell>
          <cell r="B5702" t="str">
            <v>Armor rods for 3/8" high strength, galvanized steel overhead ground wire</v>
          </cell>
          <cell r="C5702" t="str">
            <v>Armor Rods - 3/8"(HS)</v>
          </cell>
        </row>
        <row r="5703">
          <cell r="A5703" t="str">
            <v>L0150GAARS</v>
          </cell>
          <cell r="B5703" t="str">
            <v>Armor rods for 3/8" extra high strength, galvanized steel shield wire</v>
          </cell>
          <cell r="C5703" t="str">
            <v>Armor Rods - 3/8"(EHS) – 500</v>
          </cell>
        </row>
        <row r="5704">
          <cell r="A5704" t="str">
            <v>L0160AWARO</v>
          </cell>
          <cell r="B5704" t="str">
            <v>Armor rods for 7 No.8 aluminum-clad steel overhead ground wire</v>
          </cell>
          <cell r="C5704" t="str">
            <v>Armor Rods - 7 NO.8</v>
          </cell>
        </row>
        <row r="5705">
          <cell r="A5705" t="str">
            <v>L0160AWARS</v>
          </cell>
          <cell r="B5705" t="str">
            <v>Armor rods for 7 No.8 aluminum-clad steel shield wire</v>
          </cell>
          <cell r="C5705" t="str">
            <v>Armor Rods - 7 NO.8  – 500</v>
          </cell>
        </row>
        <row r="5706">
          <cell r="A5706" t="str">
            <v>L0140GAVDO</v>
          </cell>
          <cell r="B5706" t="str">
            <v>Vibration damper for 3/8" high strength galvanized steel overhead ground wire</v>
          </cell>
          <cell r="C5706" t="str">
            <v>Vibration Damper -3/8"(HS)</v>
          </cell>
        </row>
        <row r="5707">
          <cell r="A5707" t="str">
            <v>L0150GAVDS</v>
          </cell>
          <cell r="B5707" t="str">
            <v>Vibration damper for 3/8" extra high strength galvanized steel shield wire</v>
          </cell>
          <cell r="C5707" t="str">
            <v>Vibration Damper -3/8"(EHS) – 500</v>
          </cell>
        </row>
        <row r="5708">
          <cell r="A5708" t="str">
            <v>L0160AWVDO</v>
          </cell>
          <cell r="B5708" t="str">
            <v>Vibration damper for 7 No.8 aluminum-clad steel overhead ground wire</v>
          </cell>
          <cell r="C5708" t="str">
            <v>Vibration Damper -7 NO.8</v>
          </cell>
        </row>
        <row r="5709">
          <cell r="A5709" t="str">
            <v>L0160AWVDS</v>
          </cell>
          <cell r="B5709" t="str">
            <v>Vibration damper for  7 No.8 aluminum-clad steel shield wire</v>
          </cell>
          <cell r="C5709" t="str">
            <v>Vibration Damper -7 NO.8 – 500</v>
          </cell>
        </row>
        <row r="5710">
          <cell r="A5710" t="str">
            <v>L21X10XLPECOUT</v>
          </cell>
          <cell r="B5710" t="str">
            <v>Cable Termination (Outdoor Type) for 1600 sqmm XLPE Power Cable</v>
          </cell>
          <cell r="C5710" t="str">
            <v>Outdoor Terminal for 1600 sqmm XLPE</v>
          </cell>
        </row>
        <row r="5711">
          <cell r="A5711" t="str">
            <v>L21X10XLPECGIS</v>
          </cell>
          <cell r="B5711" t="str">
            <v>Cable Termination (GIS) for 1600 sqmm XLPE Power Cable</v>
          </cell>
          <cell r="C5711" t="str">
            <v>GIS Terminal for 1600 sqmm XLPE</v>
          </cell>
        </row>
        <row r="5712">
          <cell r="A5712" t="str">
            <v>L11200TLA</v>
          </cell>
          <cell r="B5712" t="str">
            <v>Transmission Line Lightning Arrester (Metal Oxide Line Lightning Surge Arresters with External Series Gap Type)</v>
          </cell>
          <cell r="C5712" t="str">
            <v>TLA for 1x795</v>
          </cell>
        </row>
        <row r="5713">
          <cell r="A5713" t="str">
            <v>G1RCS1</v>
          </cell>
          <cell r="B5713" t="str">
            <v>1.6 cm. nominal diameter x 1.8 m. (5/8" diameter x 6') copper-covered steel sectional ground rod with coupling</v>
          </cell>
          <cell r="C5713" t="str">
            <v xml:space="preserve">1.6cmx1.8m Sectional Ground Rod </v>
          </cell>
        </row>
        <row r="5714">
          <cell r="A5714" t="str">
            <v>G1RCS3-S</v>
          </cell>
          <cell r="B5714" t="str">
            <v>1.6 cm. nominal diameter x 3.0 m. (5/8" diameter x 10') copper-covered steel single length sectional ground rod with ground rod clamp, ground connecting wire and stub angle connector</v>
          </cell>
          <cell r="C5714" t="str">
            <v>1.6cmx3.0m Sectional Ground Rod (set)</v>
          </cell>
        </row>
        <row r="5715">
          <cell r="A5715" t="str">
            <v>G1A1</v>
          </cell>
          <cell r="B5715" t="str">
            <v>Connector set (No.4 AWG annealed copper ground connecting wire 0.6 m. long with stub angle connector)</v>
          </cell>
          <cell r="C5715" t="str">
            <v>Connector set and No.4 AWG</v>
          </cell>
        </row>
        <row r="5716">
          <cell r="A5716" t="str">
            <v>G1CPWC2</v>
          </cell>
          <cell r="B5716" t="str">
            <v>Counterpoise No.2 AWG solid copper-clad steel wire 30% conductivity</v>
          </cell>
          <cell r="C5716" t="str">
            <v>Counterpoise wire No. 2 AWG</v>
          </cell>
        </row>
        <row r="5717">
          <cell r="A5717" t="str">
            <v>G1A2</v>
          </cell>
          <cell r="B5717" t="str">
            <v>Heavy duty exothermic or compression type connector</v>
          </cell>
          <cell r="C5717" t="str">
            <v>Connector set</v>
          </cell>
        </row>
        <row r="5718">
          <cell r="A5718" t="str">
            <v>G1CNWG8</v>
          </cell>
          <cell r="B5718" t="str">
            <v>No.8 AWG dead soft galvanized steel wire</v>
          </cell>
          <cell r="C5718" t="str">
            <v xml:space="preserve">Connecting wire No. 8 AWG </v>
          </cell>
        </row>
        <row r="5719">
          <cell r="A5719" t="str">
            <v>G1CNWC2</v>
          </cell>
          <cell r="B5719" t="str">
            <v>No.2 AWG solid copper-clad steel wire</v>
          </cell>
          <cell r="C5719" t="str">
            <v>Connecting wire No.2 AWG</v>
          </cell>
        </row>
        <row r="5720">
          <cell r="A5720" t="str">
            <v>G1ECS</v>
          </cell>
          <cell r="B5720" t="str">
            <v>Exothermic connector type "CS" for cable to steel surface</v>
          </cell>
          <cell r="C5720" t="str">
            <v>Exo. connector cable-steel surface CS</v>
          </cell>
        </row>
        <row r="5721">
          <cell r="A5721" t="str">
            <v>G1ECR1</v>
          </cell>
          <cell r="B5721" t="str">
            <v>Exothermic connector type "CR1" for parallel cable to ground rod</v>
          </cell>
          <cell r="C5721" t="str">
            <v>Exo. connector cable-ground rod CR1</v>
          </cell>
        </row>
        <row r="5722">
          <cell r="A5722" t="str">
            <v>G1ECR2</v>
          </cell>
          <cell r="B5722" t="str">
            <v>Exothermic connector type  "CR2" for perpendicular cable to ground rod</v>
          </cell>
          <cell r="C5722" t="str">
            <v>Exo. connector cable-ground rod CR2</v>
          </cell>
        </row>
        <row r="5723">
          <cell r="A5723" t="str">
            <v>G1ECC</v>
          </cell>
          <cell r="B5723" t="str">
            <v>Exothermic connector type "CC" for cable to cable</v>
          </cell>
          <cell r="C5723" t="str">
            <v>Exo. connector cable-cable CC</v>
          </cell>
        </row>
        <row r="5724">
          <cell r="A5724" t="str">
            <v>G1RCST3</v>
          </cell>
          <cell r="B5724" t="str">
            <v>1.6 cm. nominal diameter x 3.0 m. (5/8" diameter x 10') copper-covered steel standard ground rod</v>
          </cell>
          <cell r="C5724" t="str">
            <v xml:space="preserve">1.6cmx3.0m Standard ground Rod </v>
          </cell>
        </row>
        <row r="5725">
          <cell r="A5725" t="str">
            <v>G1RCS3</v>
          </cell>
          <cell r="B5725" t="str">
            <v>1.6 cm. nominal diameter x 3.0 m. (5/8" diameter x 10') copper-covered steel sectional ground rod with coupling</v>
          </cell>
          <cell r="C5725" t="str">
            <v xml:space="preserve">1.6cmx3.0m Sectional ground Rod </v>
          </cell>
        </row>
        <row r="5726">
          <cell r="A5726" t="str">
            <v>G2RGST3</v>
          </cell>
          <cell r="B5726" t="str">
            <v>1.6 cm. nominal diameter x 3.0 m. (5/8" diameter x 10') galvanized steel standard ground rod</v>
          </cell>
          <cell r="C5726" t="str">
            <v xml:space="preserve">1.6cmx3.0m Gal. Steel ground Rod </v>
          </cell>
        </row>
        <row r="5727">
          <cell r="A5727" t="str">
            <v>G2A3</v>
          </cell>
          <cell r="B5727" t="str">
            <v>Galvanized double saddle steel ground rod clamp</v>
          </cell>
          <cell r="C5727" t="str">
            <v>Double saddle ground rod clamp</v>
          </cell>
        </row>
        <row r="5728">
          <cell r="A5728" t="str">
            <v>G2CNWG7</v>
          </cell>
          <cell r="B5728" t="str">
            <v>8 mm.(5/16")  7-strand galvanized steel ground wire</v>
          </cell>
          <cell r="C5728" t="str">
            <v>8mm 7-strand galvanized wire</v>
          </cell>
        </row>
        <row r="5729">
          <cell r="A5729" t="str">
            <v>G2A4</v>
          </cell>
          <cell r="B5729" t="str">
            <v>Galvanized steel crimpet</v>
          </cell>
          <cell r="C5729" t="str">
            <v>Steel crimpet</v>
          </cell>
        </row>
        <row r="5730">
          <cell r="A5730" t="str">
            <v>G2A5</v>
          </cell>
          <cell r="B5730" t="str">
            <v>19 mm. diameter bronze split bolt</v>
          </cell>
          <cell r="C5730" t="str">
            <v>19mm bronze split bolt</v>
          </cell>
        </row>
        <row r="5731">
          <cell r="A5731" t="str">
            <v>G2A6</v>
          </cell>
          <cell r="B5731" t="str">
            <v>9.5 mm. (3/8") galvanized steel staples</v>
          </cell>
          <cell r="C5731" t="str">
            <v>9.5mm Steel staples</v>
          </cell>
        </row>
        <row r="5732">
          <cell r="A5732" t="str">
            <v>G1RCS1-S</v>
          </cell>
          <cell r="B5732" t="str">
            <v>1.6 cm. nominal diameter x 1.8 m. (5/8" diameter x 6') copper-covered steel single length sectional ground rod with ground rod clamp, ground connecting wire and stub angle connector</v>
          </cell>
          <cell r="C5732" t="str">
            <v>1.6cmx1.8m Sectional Ground Rod (set)</v>
          </cell>
        </row>
        <row r="5733">
          <cell r="A5733" t="str">
            <v>G1CCGC</v>
          </cell>
          <cell r="B5733" t="str">
            <v>Copper or copper alloy compression connecter</v>
          </cell>
          <cell r="C5733" t="str">
            <v>Copper ground connector at tower</v>
          </cell>
        </row>
        <row r="5734">
          <cell r="A5734" t="str">
            <v>G1CCGR</v>
          </cell>
          <cell r="B5734" t="str">
            <v>Copper alloy double saddle ground rod clamp with bronze u-bolt, nut and spring washer</v>
          </cell>
          <cell r="C5734" t="str">
            <v xml:space="preserve">Copper double saddle ground rod clamp </v>
          </cell>
        </row>
        <row r="5735">
          <cell r="A5735" t="str">
            <v>S5/16HSGA</v>
          </cell>
          <cell r="B5735" t="str">
            <v>5/16" High strength galvanized steel wire</v>
          </cell>
          <cell r="C5735" t="str">
            <v>5/16" GSW HS</v>
          </cell>
        </row>
        <row r="5736">
          <cell r="A5736" t="str">
            <v>S5/16EHSGA</v>
          </cell>
          <cell r="B5736" t="str">
            <v>5/16" Extra high strength galvanized steel wire</v>
          </cell>
          <cell r="C5736" t="str">
            <v>5/16" GSW EHS</v>
          </cell>
        </row>
        <row r="5737">
          <cell r="A5737" t="str">
            <v>S3/8HSGA</v>
          </cell>
          <cell r="B5737" t="str">
            <v>3/8" High strength galvanized steel wire</v>
          </cell>
          <cell r="C5737" t="str">
            <v>3/8" GSW HS</v>
          </cell>
        </row>
        <row r="5738">
          <cell r="A5738" t="str">
            <v>S3/8EHSGA</v>
          </cell>
          <cell r="B5738" t="str">
            <v>3/8" Extra high strength galvanized steel wire</v>
          </cell>
          <cell r="C5738" t="str">
            <v>3/8" GSW EHS</v>
          </cell>
        </row>
        <row r="5739">
          <cell r="A5739" t="str">
            <v>S7/16HSGA</v>
          </cell>
          <cell r="B5739" t="str">
            <v>7/16" High strength galvanized steel wire</v>
          </cell>
          <cell r="C5739" t="str">
            <v>7/16" GSW HS</v>
          </cell>
        </row>
        <row r="5740">
          <cell r="A5740" t="str">
            <v>S7/16EHSGA</v>
          </cell>
          <cell r="B5740" t="str">
            <v>7/16" Extra high strength galvanized steel wire</v>
          </cell>
          <cell r="C5740" t="str">
            <v>7/16" GSW EHS</v>
          </cell>
        </row>
        <row r="5741">
          <cell r="A5741" t="str">
            <v>S7NO11AW</v>
          </cell>
          <cell r="B5741" t="str">
            <v>7 No. 11 AWG Alumimun-Clad steel wire</v>
          </cell>
          <cell r="C5741" t="str">
            <v>7 No. 11 AWG Al-Clad St Wire</v>
          </cell>
        </row>
        <row r="5742">
          <cell r="A5742" t="str">
            <v>S7NO10AW</v>
          </cell>
          <cell r="B5742" t="str">
            <v>7 No. 10 AWG Alumimun-Clad steel wire</v>
          </cell>
          <cell r="C5742" t="str">
            <v>7 No. 10 AWG Al-Clad St Wire</v>
          </cell>
        </row>
        <row r="5743">
          <cell r="A5743" t="str">
            <v>S7NO9AW</v>
          </cell>
          <cell r="B5743" t="str">
            <v>7 No. 9 AWG Alumimun-Clad steel wire</v>
          </cell>
          <cell r="C5743" t="str">
            <v>7 No. 9 AWG Al-Clad St Wire</v>
          </cell>
        </row>
        <row r="5744">
          <cell r="A5744" t="str">
            <v>S7NO8AW</v>
          </cell>
          <cell r="B5744" t="str">
            <v>7 No. 8 AWG Alumimun-Clad steel wire</v>
          </cell>
          <cell r="C5744" t="str">
            <v>7 No. 8 AWG Al-Clad St Wire</v>
          </cell>
        </row>
        <row r="5745">
          <cell r="A5745" t="str">
            <v>S7.7DIACW</v>
          </cell>
          <cell r="B5745" t="str">
            <v>7.70 Diameter of Copper-Clad steel wire</v>
          </cell>
          <cell r="C5745" t="str">
            <v>7.70 Dia Copper-Clad Steel Wire</v>
          </cell>
        </row>
        <row r="5746">
          <cell r="A5746" t="str">
            <v>S9.1DIACW</v>
          </cell>
          <cell r="B5746" t="str">
            <v>9.10 Diameter of Copper-Clad steel wire</v>
          </cell>
          <cell r="C5746" t="str">
            <v>9.10 Dia Copper-Clad Steel Wire</v>
          </cell>
        </row>
        <row r="5747">
          <cell r="A5747" t="str">
            <v>S11.1DIACW</v>
          </cell>
          <cell r="B5747" t="str">
            <v>11.10 Diameter of Copper-Clad steel wire</v>
          </cell>
          <cell r="C5747" t="str">
            <v>11.10 Dia Copper-Clad Steel Wire</v>
          </cell>
        </row>
        <row r="5748">
          <cell r="A5748" t="str">
            <v>T111SA11</v>
          </cell>
          <cell r="B5748" t="str">
            <v>Basic body (115-1x477 SA1)</v>
          </cell>
          <cell r="C5748" t="str">
            <v>115-1x477SA1:Basic body</v>
          </cell>
        </row>
        <row r="5749">
          <cell r="A5749" t="str">
            <v>T111SA13A-030</v>
          </cell>
          <cell r="B5749" t="str">
            <v>Leg extension -3.0 m at Level A (115-1x477 SA1)</v>
          </cell>
          <cell r="C5749" t="str">
            <v>115-1x477SA1:Leg Ext -3.0 A</v>
          </cell>
        </row>
        <row r="5750">
          <cell r="A5750" t="str">
            <v>T111SA13A-020</v>
          </cell>
          <cell r="B5750" t="str">
            <v>Leg extension -2.0 m at Level A (115-1x477 SA1)</v>
          </cell>
          <cell r="C5750" t="str">
            <v>115-1x477SA1:Leg Ext -2.0 A</v>
          </cell>
        </row>
        <row r="5751">
          <cell r="A5751" t="str">
            <v>T111SA13A-010</v>
          </cell>
          <cell r="B5751" t="str">
            <v>Leg extension -1.0 m at Level A (115-1x477 SA1)</v>
          </cell>
          <cell r="C5751" t="str">
            <v>115-1x477SA1:Leg Ext -1.0 A</v>
          </cell>
        </row>
        <row r="5752">
          <cell r="A5752" t="str">
            <v>T111SA13A+000</v>
          </cell>
          <cell r="B5752" t="str">
            <v>Leg extension +0.0 m at Level A (115-1x477 SA1)</v>
          </cell>
          <cell r="C5752" t="str">
            <v>115-1x477SA1:Leg Ext +0.0 A</v>
          </cell>
        </row>
        <row r="5753">
          <cell r="A5753" t="str">
            <v>T111SA13A+010</v>
          </cell>
          <cell r="B5753" t="str">
            <v>Leg extension +1.0 m at Level A (115-1x477 SA1)</v>
          </cell>
          <cell r="C5753" t="str">
            <v>115-1x477SA1:Leg Ext +1.0 A</v>
          </cell>
        </row>
        <row r="5754">
          <cell r="A5754" t="str">
            <v>T111SA13A+020</v>
          </cell>
          <cell r="B5754" t="str">
            <v>Leg extension +2.0 m at Level A (115-1x477 SA1)</v>
          </cell>
          <cell r="C5754" t="str">
            <v>115-1x477SA1:Leg Ext +2.0 A</v>
          </cell>
        </row>
        <row r="5755">
          <cell r="A5755" t="str">
            <v>T111SA13A+030</v>
          </cell>
          <cell r="B5755" t="str">
            <v>Leg extension +3.0 m at Level A (115-1x477 SA1)</v>
          </cell>
          <cell r="C5755" t="str">
            <v>115-1x477SA1:Leg Ext +3.0 A</v>
          </cell>
        </row>
        <row r="5756">
          <cell r="A5756" t="str">
            <v>T111SA12030</v>
          </cell>
          <cell r="B5756" t="str">
            <v>Body extension 3.0 m (115-1x477 SA1)</v>
          </cell>
          <cell r="C5756" t="str">
            <v>115-1x477SA1:Body Ext 3.0</v>
          </cell>
        </row>
        <row r="5757">
          <cell r="A5757" t="str">
            <v>T111SA13B+000</v>
          </cell>
          <cell r="B5757" t="str">
            <v>Leg extension +0.0 m at Level B (115-1x477 SA1)</v>
          </cell>
          <cell r="C5757" t="str">
            <v>115-1x477SA1:Leg Ext +0.0 B</v>
          </cell>
        </row>
        <row r="5758">
          <cell r="A5758" t="str">
            <v>T111SA13B+010</v>
          </cell>
          <cell r="B5758" t="str">
            <v>Leg extension +1.0 m at Level B (115-1x477 SA1)</v>
          </cell>
          <cell r="C5758" t="str">
            <v>115-1x477SA1:Leg Ext +1.0 B</v>
          </cell>
        </row>
        <row r="5759">
          <cell r="A5759" t="str">
            <v>T111SA13B+020</v>
          </cell>
          <cell r="B5759" t="str">
            <v>Leg extension +2.0 m at Level B (115-1x477 SA1)</v>
          </cell>
          <cell r="C5759" t="str">
            <v>115-1x477SA1:Leg Ext +2.0 B</v>
          </cell>
        </row>
        <row r="5760">
          <cell r="A5760" t="str">
            <v>T111SA13B+030</v>
          </cell>
          <cell r="B5760" t="str">
            <v>Leg extension +3.0 m at Level B (115-1x477 SA1)</v>
          </cell>
          <cell r="C5760" t="str">
            <v>115-1x477SA1:Leg Ext +3.0 B</v>
          </cell>
        </row>
        <row r="5761">
          <cell r="A5761" t="str">
            <v>T111SA13B+040</v>
          </cell>
          <cell r="B5761" t="str">
            <v>Leg extension +4.0 m at Level B (115-1x477 SA1)</v>
          </cell>
          <cell r="C5761" t="str">
            <v>115-1x477SA1:Leg Ext +4.0 B</v>
          </cell>
        </row>
        <row r="5762">
          <cell r="A5762" t="str">
            <v>T111SA13B+050</v>
          </cell>
          <cell r="B5762" t="str">
            <v>Leg extension +5.0 m at Level B (115-1x477 SA1)</v>
          </cell>
          <cell r="C5762" t="str">
            <v>115-1x477SA1:Leg Ext +5.0 B</v>
          </cell>
        </row>
        <row r="5763">
          <cell r="A5763" t="str">
            <v>T111SA13B+060</v>
          </cell>
          <cell r="B5763" t="str">
            <v>Leg extension +6.0 m at Level B (115-1x477 SA1)</v>
          </cell>
          <cell r="C5763" t="str">
            <v>115-1x477SA1:Leg Ext +6.0 B</v>
          </cell>
        </row>
        <row r="5764">
          <cell r="A5764" t="str">
            <v>T111SA14CS</v>
          </cell>
          <cell r="B5764" t="str">
            <v>Stub type CS (115-1x477 SA1)</v>
          </cell>
          <cell r="C5764" t="str">
            <v>115-1x477SA1:Stub CS</v>
          </cell>
        </row>
        <row r="5765">
          <cell r="A5765" t="str">
            <v>T111SA14C3</v>
          </cell>
          <cell r="B5765" t="str">
            <v>Stub type CIII (115-1x477 SA1)</v>
          </cell>
          <cell r="C5765" t="str">
            <v>115-1x477SA1:Stub CIII</v>
          </cell>
        </row>
        <row r="5766">
          <cell r="A5766" t="str">
            <v>T111SA14C4</v>
          </cell>
          <cell r="B5766" t="str">
            <v>Stub type CIV (115-1x477 SA1)</v>
          </cell>
          <cell r="C5766" t="str">
            <v>115-1x477SA1:Stub CIV</v>
          </cell>
        </row>
        <row r="5767">
          <cell r="A5767" t="str">
            <v>T111SA14C5</v>
          </cell>
          <cell r="B5767" t="str">
            <v>Stub type CV (115-1x477 SA1)</v>
          </cell>
          <cell r="C5767" t="str">
            <v>115-1x477SA1:Stub CV</v>
          </cell>
        </row>
        <row r="5768">
          <cell r="A5768" t="str">
            <v>T111SB1</v>
          </cell>
          <cell r="B5768" t="str">
            <v>Basic body (115-1x477 SB)</v>
          </cell>
          <cell r="C5768" t="str">
            <v>115-1x477SB:Basic body</v>
          </cell>
        </row>
        <row r="5769">
          <cell r="A5769" t="str">
            <v>T111SC1</v>
          </cell>
          <cell r="B5769" t="str">
            <v>Basic body (115-1x477 SC)</v>
          </cell>
          <cell r="C5769" t="str">
            <v>115-1x477SC:Basic body</v>
          </cell>
        </row>
        <row r="5770">
          <cell r="A5770" t="str">
            <v>T111SD1</v>
          </cell>
          <cell r="B5770" t="str">
            <v>Basic body (115-1x477 SD)</v>
          </cell>
          <cell r="C5770" t="str">
            <v>115-1x477SD:Basic body</v>
          </cell>
        </row>
        <row r="5771">
          <cell r="A5771" t="str">
            <v>T111DA11</v>
          </cell>
          <cell r="B5771" t="str">
            <v>Basic body (115-1x477 DA1)</v>
          </cell>
          <cell r="C5771" t="str">
            <v>115-1x477DA1:Basic body</v>
          </cell>
        </row>
        <row r="5772">
          <cell r="A5772" t="str">
            <v>T111DA13A-030</v>
          </cell>
          <cell r="B5772" t="str">
            <v>Leg extension -3.0 m at Level A (115-1x477 DA1)</v>
          </cell>
          <cell r="C5772" t="str">
            <v>115-1x477DA1:Leg Ext -3.0 A</v>
          </cell>
        </row>
        <row r="5773">
          <cell r="A5773" t="str">
            <v>T111DA13A-020</v>
          </cell>
          <cell r="B5773" t="str">
            <v>Leg extension -2.0 m at Level A (115-1x477 DA1)</v>
          </cell>
          <cell r="C5773" t="str">
            <v>115-1x477DA1:Leg Ext -2.0 A</v>
          </cell>
        </row>
        <row r="5774">
          <cell r="A5774" t="str">
            <v>T111DA13A-010</v>
          </cell>
          <cell r="B5774" t="str">
            <v>Leg extension -1.0 m at Level A (115-1x477 DA1)</v>
          </cell>
          <cell r="C5774" t="str">
            <v>115-1x477DA1:Leg Ext -1.0 A</v>
          </cell>
        </row>
        <row r="5775">
          <cell r="A5775" t="str">
            <v>T111DA13A+000</v>
          </cell>
          <cell r="B5775" t="str">
            <v>Leg extension +0.0 m at Level A (115-1x477 DA1)</v>
          </cell>
          <cell r="C5775" t="str">
            <v>115-1x477DA1:Leg Ext +0.0 A</v>
          </cell>
        </row>
        <row r="5776">
          <cell r="A5776" t="str">
            <v>T111DA13A+010</v>
          </cell>
          <cell r="B5776" t="str">
            <v>Leg extension +1.0 m at Level A (115-1x477 DA1)</v>
          </cell>
          <cell r="C5776" t="str">
            <v>115-1x477DA1:Leg Ext +1.0 A</v>
          </cell>
        </row>
        <row r="5777">
          <cell r="A5777" t="str">
            <v>T111DA13A+020</v>
          </cell>
          <cell r="B5777" t="str">
            <v>Leg extension +2.0 m at Level A (115-1x477 DA1)</v>
          </cell>
          <cell r="C5777" t="str">
            <v>115-1x477DA1:Leg Ext +2.0 A</v>
          </cell>
        </row>
        <row r="5778">
          <cell r="A5778" t="str">
            <v>T111DA13A+030</v>
          </cell>
          <cell r="B5778" t="str">
            <v>Leg extension +3.0 m at Level A (115-1x477 DA1)</v>
          </cell>
          <cell r="C5778" t="str">
            <v>115-1x477DA1:Leg Ext +3.0 A</v>
          </cell>
        </row>
        <row r="5779">
          <cell r="A5779" t="str">
            <v>T111DA12030</v>
          </cell>
          <cell r="B5779" t="str">
            <v>Body extension 3.0 m (115-1x477 DA1)</v>
          </cell>
          <cell r="C5779" t="str">
            <v>115-1x477DA1:Body Ext 3.0</v>
          </cell>
        </row>
        <row r="5780">
          <cell r="A5780" t="str">
            <v>T111DA13B+000</v>
          </cell>
          <cell r="B5780" t="str">
            <v>Leg extension +0.0 m at Level B (115-1x477 DA1)</v>
          </cell>
          <cell r="C5780" t="str">
            <v>115-1x477DA1:Leg Ext +0.0 B</v>
          </cell>
        </row>
        <row r="5781">
          <cell r="A5781" t="str">
            <v>T111DA13B+010</v>
          </cell>
          <cell r="B5781" t="str">
            <v>Leg extension +1.0 m at Level B (115-1x477 DA1)</v>
          </cell>
          <cell r="C5781" t="str">
            <v>115-1x477DA1:Leg Ext +1.0 B</v>
          </cell>
        </row>
        <row r="5782">
          <cell r="A5782" t="str">
            <v>T111DA13B+020</v>
          </cell>
          <cell r="B5782" t="str">
            <v>Leg extension +2.0 m at Level B (115-1x477 DA1)</v>
          </cell>
          <cell r="C5782" t="str">
            <v>115-1x477DA1:Leg Ext +2.0 B</v>
          </cell>
        </row>
        <row r="5783">
          <cell r="A5783" t="str">
            <v>T111DA13B+030</v>
          </cell>
          <cell r="B5783" t="str">
            <v>Leg extension +3.0 m at Level B (115-1x477 DA1)</v>
          </cell>
          <cell r="C5783" t="str">
            <v>115-1x477DA1:Leg Ext +3.0 B</v>
          </cell>
        </row>
        <row r="5784">
          <cell r="A5784" t="str">
            <v>T111DA13B+040</v>
          </cell>
          <cell r="B5784" t="str">
            <v>Leg extension +4.0 m at Level B (115-1x477 DA1)</v>
          </cell>
          <cell r="C5784" t="str">
            <v>115-1x477DA1:Leg Ext +4.0 B</v>
          </cell>
        </row>
        <row r="5785">
          <cell r="A5785" t="str">
            <v>T111DA13B+050</v>
          </cell>
          <cell r="B5785" t="str">
            <v>Leg extension +5.0 m at Level B (115-1x477 DA1)</v>
          </cell>
          <cell r="C5785" t="str">
            <v>115-1x477DA1:Leg Ext +5.0 B</v>
          </cell>
        </row>
        <row r="5786">
          <cell r="A5786" t="str">
            <v>T111DA13B+060</v>
          </cell>
          <cell r="B5786" t="str">
            <v>Leg extension +6.0 m at Level B (115-1x477 DA1)</v>
          </cell>
          <cell r="C5786" t="str">
            <v>115-1x477DA1:Leg Ext +6.0 B</v>
          </cell>
        </row>
        <row r="5787">
          <cell r="A5787" t="str">
            <v>T111DA14CS</v>
          </cell>
          <cell r="B5787" t="str">
            <v>Stub type CS (115-1x477 DA1)</v>
          </cell>
          <cell r="C5787" t="str">
            <v>115-1x477DA1:Stub CS</v>
          </cell>
        </row>
        <row r="5788">
          <cell r="A5788" t="str">
            <v>T111DA14C3</v>
          </cell>
          <cell r="B5788" t="str">
            <v>Stub type CIII (115-1x477 DA1)</v>
          </cell>
          <cell r="C5788" t="str">
            <v>115-1x477DA1:Stub CIII</v>
          </cell>
        </row>
        <row r="5789">
          <cell r="A5789" t="str">
            <v>T111DA14C4</v>
          </cell>
          <cell r="B5789" t="str">
            <v>Stub type CIV (115-1x477 DA1)</v>
          </cell>
          <cell r="C5789" t="str">
            <v>115-1x477DA1:Stub CIV</v>
          </cell>
        </row>
        <row r="5790">
          <cell r="A5790" t="str">
            <v>T111DA14C5</v>
          </cell>
          <cell r="B5790" t="str">
            <v>Stub type CV (115-1x477 DA1)</v>
          </cell>
          <cell r="C5790" t="str">
            <v>115-1x477DA1:Stub CV</v>
          </cell>
        </row>
        <row r="5791">
          <cell r="A5791" t="str">
            <v>T111LDA11</v>
          </cell>
          <cell r="B5791" t="str">
            <v>Basic body (115-1x477 LDA1)</v>
          </cell>
          <cell r="C5791" t="str">
            <v>115-1x477LDA1:Basic body</v>
          </cell>
        </row>
        <row r="5792">
          <cell r="A5792" t="str">
            <v>T111LDA13A-030</v>
          </cell>
          <cell r="B5792" t="str">
            <v>Leg extension -3.0 m at Level A (115-1x477 LDA1)</v>
          </cell>
          <cell r="C5792" t="str">
            <v>115-1x477LDA1:Leg Ext -3.0 A</v>
          </cell>
        </row>
        <row r="5793">
          <cell r="A5793" t="str">
            <v>T111LDA13A-020</v>
          </cell>
          <cell r="B5793" t="str">
            <v>Leg extension -2.0 m at Level A (115-1x477 LDA1)</v>
          </cell>
          <cell r="C5793" t="str">
            <v>115-1x477LDA1:Leg Ext -2.0 A</v>
          </cell>
        </row>
        <row r="5794">
          <cell r="A5794" t="str">
            <v>T111LDA13A-010</v>
          </cell>
          <cell r="B5794" t="str">
            <v>Leg extension -1.0 m at Level A (115-1x477 LDA1)</v>
          </cell>
          <cell r="C5794" t="str">
            <v>115-1x477LDA1:Leg Ext -1.0 A</v>
          </cell>
        </row>
        <row r="5795">
          <cell r="A5795" t="str">
            <v>T111LDA13A+000</v>
          </cell>
          <cell r="B5795" t="str">
            <v>Leg extension +0.0 m at Level A (115-1x477 LDA1)</v>
          </cell>
          <cell r="C5795" t="str">
            <v>115-1x477LDA1:Leg Ext +0.0 A</v>
          </cell>
        </row>
        <row r="5796">
          <cell r="A5796" t="str">
            <v>T111LDA13A+010</v>
          </cell>
          <cell r="B5796" t="str">
            <v>Leg extension +1.0 m at Level A (115-1x477 LDA1)</v>
          </cell>
          <cell r="C5796" t="str">
            <v>115-1x477LDA1:Leg Ext +1.0 A</v>
          </cell>
        </row>
        <row r="5797">
          <cell r="A5797" t="str">
            <v>T111LDA13A+020</v>
          </cell>
          <cell r="B5797" t="str">
            <v>Leg extension +2.0 m at Level A (115-1x477 LDA1)</v>
          </cell>
          <cell r="C5797" t="str">
            <v>115-1x477LDA1:Leg Ext +2.0 A</v>
          </cell>
        </row>
        <row r="5798">
          <cell r="A5798" t="str">
            <v>T111LDA13A+030</v>
          </cell>
          <cell r="B5798" t="str">
            <v>Leg extension +3.0 m at Level A (115-1x477 LDA1)</v>
          </cell>
          <cell r="C5798" t="str">
            <v>115-1x477LDA1:Leg Ext +3.0 A</v>
          </cell>
        </row>
        <row r="5799">
          <cell r="A5799" t="str">
            <v>T111LDA12033</v>
          </cell>
          <cell r="B5799" t="str">
            <v>Body extension 3.3 m (115-1x477 LDA1)</v>
          </cell>
          <cell r="C5799" t="str">
            <v>115-1x477LDA1:Body Ext 3.3</v>
          </cell>
        </row>
        <row r="5800">
          <cell r="A5800" t="str">
            <v>T111LDA13B+000</v>
          </cell>
          <cell r="B5800" t="str">
            <v>Leg extension +0.0 m at Level B (115-1x477 LDA1)</v>
          </cell>
          <cell r="C5800" t="str">
            <v>115-1x477LDA1:Leg Ext +0.0 B</v>
          </cell>
        </row>
        <row r="5801">
          <cell r="A5801" t="str">
            <v>T111LDA13B+010</v>
          </cell>
          <cell r="B5801" t="str">
            <v>Leg extension +1.0 m at Level B (115-1x477 LDA1)</v>
          </cell>
          <cell r="C5801" t="str">
            <v>115-1x477LDA1:Leg Ext +1.0 B</v>
          </cell>
        </row>
        <row r="5802">
          <cell r="A5802" t="str">
            <v>T111LDA13B+020</v>
          </cell>
          <cell r="B5802" t="str">
            <v>Leg extension +2.0 m at Level B (115-1x477 LDA1)</v>
          </cell>
          <cell r="C5802" t="str">
            <v>115-1x477LDA1:Leg Ext +2.0 B</v>
          </cell>
        </row>
        <row r="5803">
          <cell r="A5803" t="str">
            <v>T111LDA13B+030</v>
          </cell>
          <cell r="B5803" t="str">
            <v>Leg extension +3.0 m at Level B (115-1x477 LDA1)</v>
          </cell>
          <cell r="C5803" t="str">
            <v>115-1x477LDA1:Leg Ext +3.0 B</v>
          </cell>
        </row>
        <row r="5804">
          <cell r="A5804" t="str">
            <v>T111LDA13B+040</v>
          </cell>
          <cell r="B5804" t="str">
            <v>Leg extension +4.0 m at Level B (115-1x477 LDA1)</v>
          </cell>
          <cell r="C5804" t="str">
            <v>115-1x477LDA1:Leg Ext +4.0 B</v>
          </cell>
        </row>
        <row r="5805">
          <cell r="A5805" t="str">
            <v>T111LDA13B+050</v>
          </cell>
          <cell r="B5805" t="str">
            <v>Leg extension +5.0 m at Level B (115-1x477 LDA1)</v>
          </cell>
          <cell r="C5805" t="str">
            <v>115-1x477LDA1:Leg Ext +5.0 B</v>
          </cell>
        </row>
        <row r="5806">
          <cell r="A5806" t="str">
            <v>T111LDA13B+060</v>
          </cell>
          <cell r="B5806" t="str">
            <v>Leg extension +6.0 m at Level B (115-1x477 LDA1)</v>
          </cell>
          <cell r="C5806" t="str">
            <v>115-1x477LDA1:Leg Ext +6.0 B</v>
          </cell>
        </row>
        <row r="5807">
          <cell r="A5807" t="str">
            <v>T111LDA13B+070</v>
          </cell>
          <cell r="B5807" t="str">
            <v>Leg extension +7.0 m at Level B (115-1x477 LDA1)</v>
          </cell>
          <cell r="C5807" t="str">
            <v>115-1x477LDA1:Leg Ext +7.0 B</v>
          </cell>
        </row>
        <row r="5808">
          <cell r="A5808" t="str">
            <v>T111LDA13B+080</v>
          </cell>
          <cell r="B5808" t="str">
            <v>Leg extension +8.0 m at Level B (115-1x477 LDA1)</v>
          </cell>
          <cell r="C5808" t="str">
            <v>115-1x477LDA1:Leg Ext +8.0 B</v>
          </cell>
        </row>
        <row r="5809">
          <cell r="A5809" t="str">
            <v>T111LDA14CS</v>
          </cell>
          <cell r="B5809" t="str">
            <v>Stub type CS (115-1x477 LDA1)</v>
          </cell>
          <cell r="C5809" t="str">
            <v>115-1x477LDA1:Stub CS</v>
          </cell>
        </row>
        <row r="5810">
          <cell r="A5810" t="str">
            <v>T111LDA14C3</v>
          </cell>
          <cell r="B5810" t="str">
            <v>Stub type CIII (115-1x477 LDA1)</v>
          </cell>
          <cell r="C5810" t="str">
            <v>115-1x477LDA1:Stub CIII</v>
          </cell>
        </row>
        <row r="5811">
          <cell r="A5811" t="str">
            <v>T111LDA14C4</v>
          </cell>
          <cell r="B5811" t="str">
            <v>Stub type CIV (115-1x477 LDA1)</v>
          </cell>
          <cell r="C5811" t="str">
            <v>115-1x477LDA1:Stub CIV</v>
          </cell>
        </row>
        <row r="5812">
          <cell r="A5812" t="str">
            <v>T111LDA14C5</v>
          </cell>
          <cell r="B5812" t="str">
            <v>Stub type CV (115-1x477 LDA1)</v>
          </cell>
          <cell r="C5812" t="str">
            <v>115-1x477LDA1:Stub CV</v>
          </cell>
        </row>
        <row r="5813">
          <cell r="A5813" t="str">
            <v>T111DB21</v>
          </cell>
          <cell r="B5813" t="str">
            <v>Basic body (115-1x477 DB2)</v>
          </cell>
          <cell r="C5813" t="str">
            <v>115-1x477DB2:Basic body</v>
          </cell>
        </row>
        <row r="5814">
          <cell r="A5814" t="str">
            <v>T111DB23A-030</v>
          </cell>
          <cell r="B5814" t="str">
            <v>Leg extension -3.0 m at Level A (115-1x477 DB2)</v>
          </cell>
          <cell r="C5814" t="str">
            <v>115-1x477DB2:Leg Ext -3.0 A</v>
          </cell>
        </row>
        <row r="5815">
          <cell r="A5815" t="str">
            <v>T111DB23A-020</v>
          </cell>
          <cell r="B5815" t="str">
            <v>Leg extension -2.0 m at Level A (115-1x477 DB2)</v>
          </cell>
          <cell r="C5815" t="str">
            <v>115-1x477DB2:Leg Ext -2.0 A</v>
          </cell>
        </row>
        <row r="5816">
          <cell r="A5816" t="str">
            <v>T111DB23A-010</v>
          </cell>
          <cell r="B5816" t="str">
            <v>Leg extension -1.0 m at Level A (115-1x477 DB2)</v>
          </cell>
          <cell r="C5816" t="str">
            <v>115-1x477DB2:Leg Ext -1.0 A</v>
          </cell>
        </row>
        <row r="5817">
          <cell r="A5817" t="str">
            <v>T111DB23A+000</v>
          </cell>
          <cell r="B5817" t="str">
            <v>Leg extension +0.0 m at Level A (115-1x477 DB2)</v>
          </cell>
          <cell r="C5817" t="str">
            <v>115-1x477DB2:Leg Ext +0.0 A</v>
          </cell>
        </row>
        <row r="5818">
          <cell r="A5818" t="str">
            <v>T111DB23A+010</v>
          </cell>
          <cell r="B5818" t="str">
            <v>Leg extension +1.0 m at Level A (115-1x477 DB2)</v>
          </cell>
          <cell r="C5818" t="str">
            <v>115-1x477DB2:Leg Ext +1.0 A</v>
          </cell>
        </row>
        <row r="5819">
          <cell r="A5819" t="str">
            <v>T111DB23A+020</v>
          </cell>
          <cell r="B5819" t="str">
            <v>Leg extension +2.0 m at Level A (115-1x477 DB2)</v>
          </cell>
          <cell r="C5819" t="str">
            <v>115-1x477DB2:Leg Ext +2.0 A</v>
          </cell>
        </row>
        <row r="5820">
          <cell r="A5820" t="str">
            <v>T111DB23A+030</v>
          </cell>
          <cell r="B5820" t="str">
            <v>Leg extension +3.0 m at Level A (115-1x477 DB2)</v>
          </cell>
          <cell r="C5820" t="str">
            <v>115-1x477DB2:Leg Ext +3.0 A</v>
          </cell>
        </row>
        <row r="5821">
          <cell r="A5821" t="str">
            <v>T111DB22030</v>
          </cell>
          <cell r="B5821" t="str">
            <v>Body extension 3.0 m (115-1x477 DB2)</v>
          </cell>
          <cell r="C5821" t="str">
            <v>115-1x477DB2:Body Ext 3.0</v>
          </cell>
        </row>
        <row r="5822">
          <cell r="A5822" t="str">
            <v>T111DB23B+000</v>
          </cell>
          <cell r="B5822" t="str">
            <v>Leg extension +0.0 m at Level B (115-1x477 DB2)</v>
          </cell>
          <cell r="C5822" t="str">
            <v>115-1x477DB2:Leg Ext +0.0 B</v>
          </cell>
        </row>
        <row r="5823">
          <cell r="A5823" t="str">
            <v>T111DB23B+010</v>
          </cell>
          <cell r="B5823" t="str">
            <v>Leg extension +1.0 m at Level B (115-1x477 DB2)</v>
          </cell>
          <cell r="C5823" t="str">
            <v>115-1x477DB2:Leg Ext +1.0 B</v>
          </cell>
        </row>
        <row r="5824">
          <cell r="A5824" t="str">
            <v>T111DB23B+020</v>
          </cell>
          <cell r="B5824" t="str">
            <v>Leg extension +2.0 m at Level B (115-1x477 DB2)</v>
          </cell>
          <cell r="C5824" t="str">
            <v>115-1x477DB2:Leg Ext +2.0 B</v>
          </cell>
        </row>
        <row r="5825">
          <cell r="A5825" t="str">
            <v>T111DB23B+030</v>
          </cell>
          <cell r="B5825" t="str">
            <v>Leg extension +3.0 m at Level B (115-1x477 DB2)</v>
          </cell>
          <cell r="C5825" t="str">
            <v>115-1x477DB2:Leg Ext +3.0 B</v>
          </cell>
        </row>
        <row r="5826">
          <cell r="A5826" t="str">
            <v>T111DB23B+040</v>
          </cell>
          <cell r="B5826" t="str">
            <v>Leg extension +4.0 m at Level B (115-1x477 DB2)</v>
          </cell>
          <cell r="C5826" t="str">
            <v>115-1x477DB2:Leg Ext +4.0 B</v>
          </cell>
        </row>
        <row r="5827">
          <cell r="A5827" t="str">
            <v>T111DB23B+050</v>
          </cell>
          <cell r="B5827" t="str">
            <v>Leg extension +5.0 m at Level B (115-1x477 DB2)</v>
          </cell>
          <cell r="C5827" t="str">
            <v>115-1x477DB2:Leg Ext +5.0 B</v>
          </cell>
        </row>
        <row r="5828">
          <cell r="A5828" t="str">
            <v>T111DB23B+060</v>
          </cell>
          <cell r="B5828" t="str">
            <v>Leg extension +6.0 m at Level B (115-1x477 DB2)</v>
          </cell>
          <cell r="C5828" t="str">
            <v>115-1x477DB2:Leg Ext +6.0 B</v>
          </cell>
        </row>
        <row r="5829">
          <cell r="A5829" t="str">
            <v>T111DB24CS</v>
          </cell>
          <cell r="B5829" t="str">
            <v>Stub type CS (115-1x477 DB2)</v>
          </cell>
          <cell r="C5829" t="str">
            <v>115-1x477DB2:Stub CS</v>
          </cell>
        </row>
        <row r="5830">
          <cell r="A5830" t="str">
            <v>T111DB24C3</v>
          </cell>
          <cell r="B5830" t="str">
            <v>Stub type CIII (115-1x477 DB2)</v>
          </cell>
          <cell r="C5830" t="str">
            <v>115-1x477DB2:Stub CIII</v>
          </cell>
        </row>
        <row r="5831">
          <cell r="A5831" t="str">
            <v>T111DB24C4</v>
          </cell>
          <cell r="B5831" t="str">
            <v>Stub type CIV (115-1x477 DB2)</v>
          </cell>
          <cell r="C5831" t="str">
            <v>115-1x477DB2:Stub CIV</v>
          </cell>
        </row>
        <row r="5832">
          <cell r="A5832" t="str">
            <v>T111DB24C5</v>
          </cell>
          <cell r="B5832" t="str">
            <v>Stub type CV (115-1x477 DB2)</v>
          </cell>
          <cell r="C5832" t="str">
            <v>115-1x477DB2:Stub CV</v>
          </cell>
        </row>
        <row r="5833">
          <cell r="A5833" t="str">
            <v>T111DC21</v>
          </cell>
          <cell r="B5833" t="str">
            <v>Basic body (115-1x477 DC2)</v>
          </cell>
          <cell r="C5833" t="str">
            <v>115-1x477DC2:Basic body</v>
          </cell>
        </row>
        <row r="5834">
          <cell r="A5834" t="str">
            <v>T111DC23A-030</v>
          </cell>
          <cell r="B5834" t="str">
            <v>Leg extension -3.0 m at Level A (115-1x477 DC2)</v>
          </cell>
          <cell r="C5834" t="str">
            <v>115-1x477DC2:Leg Ext -3.0 A</v>
          </cell>
        </row>
        <row r="5835">
          <cell r="A5835" t="str">
            <v>T111DC23A-020</v>
          </cell>
          <cell r="B5835" t="str">
            <v>Leg extension -2.0 m at Level A (115-1x477 DC2)</v>
          </cell>
          <cell r="C5835" t="str">
            <v>115-1x477DC2:Leg Ext -2.0 A</v>
          </cell>
        </row>
        <row r="5836">
          <cell r="A5836" t="str">
            <v>T111DC23A-010</v>
          </cell>
          <cell r="B5836" t="str">
            <v>Leg extension -1.0 m at Level A (115-1x477 DC2)</v>
          </cell>
          <cell r="C5836" t="str">
            <v>115-1x477DC2:Leg Ext -1.0 A</v>
          </cell>
        </row>
        <row r="5837">
          <cell r="A5837" t="str">
            <v>T111DC23A+000</v>
          </cell>
          <cell r="B5837" t="str">
            <v>Leg extension +0.0 m at Level A (115-1x477 DC2)</v>
          </cell>
          <cell r="C5837" t="str">
            <v>115-1x477DC2:Leg Ext +0.0 A</v>
          </cell>
        </row>
        <row r="5838">
          <cell r="A5838" t="str">
            <v>T111DC23A+010</v>
          </cell>
          <cell r="B5838" t="str">
            <v>Leg extension +1.0 m at Level A (115-1x477 DC2)</v>
          </cell>
          <cell r="C5838" t="str">
            <v>115-1x477DC2:Leg Ext +1.0 A</v>
          </cell>
        </row>
        <row r="5839">
          <cell r="A5839" t="str">
            <v>T111DC23A+020</v>
          </cell>
          <cell r="B5839" t="str">
            <v>Leg extension +2.0 m at Level A (115-1x477 DC2)</v>
          </cell>
          <cell r="C5839" t="str">
            <v>115-1x477DC2:Leg Ext +2.0 A</v>
          </cell>
        </row>
        <row r="5840">
          <cell r="A5840" t="str">
            <v>T111DC23A+030</v>
          </cell>
          <cell r="B5840" t="str">
            <v>Leg extension +3.0 m at Level A (115-1x477 DC2)</v>
          </cell>
          <cell r="C5840" t="str">
            <v>115-1x477DC2:Leg Ext +3.0 A</v>
          </cell>
        </row>
        <row r="5841">
          <cell r="A5841" t="str">
            <v>T111DC23A+040</v>
          </cell>
          <cell r="B5841" t="str">
            <v>Leg extension +4.0 m at Level A (115-1x477 DC2)</v>
          </cell>
          <cell r="C5841" t="str">
            <v>115-1x477DC2:Leg Ext +4.0 A</v>
          </cell>
        </row>
        <row r="5842">
          <cell r="A5842" t="str">
            <v>T111DC22035</v>
          </cell>
          <cell r="B5842" t="str">
            <v>Body extension 3.5 m (115-1x477 DC2)</v>
          </cell>
          <cell r="C5842" t="str">
            <v>115-1x477DC2:Body Ext 3.5</v>
          </cell>
        </row>
        <row r="5843">
          <cell r="A5843" t="str">
            <v>T111DC23B+010</v>
          </cell>
          <cell r="B5843" t="str">
            <v>Leg extension +1.0 m at Level B (115-1x477 DC2)</v>
          </cell>
          <cell r="C5843" t="str">
            <v>115-1x477DC2:Leg Ext +1.0 B</v>
          </cell>
        </row>
        <row r="5844">
          <cell r="A5844" t="str">
            <v>T111DC23B+020</v>
          </cell>
          <cell r="B5844" t="str">
            <v>Leg extension +2.0 m at Level B (115-1x477 DC2)</v>
          </cell>
          <cell r="C5844" t="str">
            <v>115-1x477DC2:Leg Ext +2.0 B</v>
          </cell>
        </row>
        <row r="5845">
          <cell r="A5845" t="str">
            <v>T111DC23B+030</v>
          </cell>
          <cell r="B5845" t="str">
            <v>Leg extension +3.0 m at Level B (115-1x477 DC2)</v>
          </cell>
          <cell r="C5845" t="str">
            <v>115-1x477DC2:Leg Ext +3.0 B</v>
          </cell>
        </row>
        <row r="5846">
          <cell r="A5846" t="str">
            <v>T111DC23B+040</v>
          </cell>
          <cell r="B5846" t="str">
            <v>Leg extension +4.0 m at Level B (115-1x477 DC2)</v>
          </cell>
          <cell r="C5846" t="str">
            <v>115-1x477DC2:Leg Ext +4.0 B</v>
          </cell>
        </row>
        <row r="5847">
          <cell r="A5847" t="str">
            <v>T111DC23B+050</v>
          </cell>
          <cell r="B5847" t="str">
            <v>Leg extension +5.0 m at Level B (115-1x477 DC2)</v>
          </cell>
          <cell r="C5847" t="str">
            <v>115-1x477DC2:Leg Ext +5.0 B</v>
          </cell>
        </row>
        <row r="5848">
          <cell r="A5848" t="str">
            <v>T111DC23B+060</v>
          </cell>
          <cell r="B5848" t="str">
            <v>Leg extension +6.0 m at Level B (115-1x477 DC2)</v>
          </cell>
          <cell r="C5848" t="str">
            <v>115-1x477DC2:Leg Ext +6.0 B</v>
          </cell>
        </row>
        <row r="5849">
          <cell r="A5849" t="str">
            <v>T111DC23B+070</v>
          </cell>
          <cell r="B5849" t="str">
            <v>Leg extension +7.0 m at Level B (115-1x477 DC2)</v>
          </cell>
          <cell r="C5849" t="str">
            <v>115-1x477DC2:Leg Ext +7.0 B</v>
          </cell>
        </row>
        <row r="5850">
          <cell r="A5850" t="str">
            <v>T111DC24CS</v>
          </cell>
          <cell r="B5850" t="str">
            <v>Stub type CS (115-1x477 DC2)</v>
          </cell>
          <cell r="C5850" t="str">
            <v>115-1x477DC2:Stub CS</v>
          </cell>
        </row>
        <row r="5851">
          <cell r="A5851" t="str">
            <v>T111DC24C3</v>
          </cell>
          <cell r="B5851" t="str">
            <v>Stub type CIII (115-1x477 DC2)</v>
          </cell>
          <cell r="C5851" t="str">
            <v>115-1x477DC2:Stub CIII</v>
          </cell>
        </row>
        <row r="5852">
          <cell r="A5852" t="str">
            <v>T111DC24C4</v>
          </cell>
          <cell r="B5852" t="str">
            <v>Stub type CIV (115-1x477 DC2)</v>
          </cell>
          <cell r="C5852" t="str">
            <v>115-1x477DC2:Stub CIV</v>
          </cell>
        </row>
        <row r="5853">
          <cell r="A5853" t="str">
            <v>T111DC24C5</v>
          </cell>
          <cell r="B5853" t="str">
            <v>Stub type CV (115-1x477 DC2)</v>
          </cell>
          <cell r="C5853" t="str">
            <v>115-1x477DC2:Stub CV</v>
          </cell>
        </row>
        <row r="5854">
          <cell r="A5854" t="str">
            <v>T111DD21</v>
          </cell>
          <cell r="B5854" t="str">
            <v>Basic body (115-1x477 DD2)</v>
          </cell>
          <cell r="C5854" t="str">
            <v>115-1x477DD2:Basic body</v>
          </cell>
        </row>
        <row r="5855">
          <cell r="A5855" t="str">
            <v>T111DD23A-030</v>
          </cell>
          <cell r="B5855" t="str">
            <v>Leg extension -3.0 m at Level A (115-1x477 DD2)</v>
          </cell>
          <cell r="C5855" t="str">
            <v>115-1x477DD2:Leg Ext -3.0 A</v>
          </cell>
        </row>
        <row r="5856">
          <cell r="A5856" t="str">
            <v>T111DD23A-020</v>
          </cell>
          <cell r="B5856" t="str">
            <v>Leg extension -2.0 m at Level A (115-1x477 DD2)</v>
          </cell>
          <cell r="C5856" t="str">
            <v>115-1x477DD2:Leg Ext -2.0 A</v>
          </cell>
        </row>
        <row r="5857">
          <cell r="A5857" t="str">
            <v>T111DD23A-010</v>
          </cell>
          <cell r="B5857" t="str">
            <v>Leg extension -1.0 m at Level A (115-1x477 DD2)</v>
          </cell>
          <cell r="C5857" t="str">
            <v>115-1x477DD2:Leg Ext -1.0 A</v>
          </cell>
        </row>
        <row r="5858">
          <cell r="A5858" t="str">
            <v>T111DD23A+000</v>
          </cell>
          <cell r="B5858" t="str">
            <v>Leg extension +0.0 m at Level A (115-1x477 DD2)</v>
          </cell>
          <cell r="C5858" t="str">
            <v>115-1x477DD2:Leg Ext +0.0 A</v>
          </cell>
        </row>
        <row r="5859">
          <cell r="A5859" t="str">
            <v>T111DD23A+010</v>
          </cell>
          <cell r="B5859" t="str">
            <v>Leg extension +1.0 m at Level A (115-1x477 DD2)</v>
          </cell>
          <cell r="C5859" t="str">
            <v>115-1x477DD2:Leg Ext +1.0 A</v>
          </cell>
        </row>
        <row r="5860">
          <cell r="A5860" t="str">
            <v>T111DD23A+020</v>
          </cell>
          <cell r="B5860" t="str">
            <v>Leg extension +2.0 m at Level A (115-1x477 DD2)</v>
          </cell>
          <cell r="C5860" t="str">
            <v>115-1x477DD2:Leg Ext +2.0 A</v>
          </cell>
        </row>
        <row r="5861">
          <cell r="A5861" t="str">
            <v>T111DD23A+030</v>
          </cell>
          <cell r="B5861" t="str">
            <v>Leg extension +3.0 m at Level A (115-1x477 DD2)</v>
          </cell>
          <cell r="C5861" t="str">
            <v>115-1x477DD2:Leg Ext +3.0 A</v>
          </cell>
        </row>
        <row r="5862">
          <cell r="A5862" t="str">
            <v>T111DD22030</v>
          </cell>
          <cell r="B5862" t="str">
            <v>Body extension 3.0 m (115-1x477 DD2)</v>
          </cell>
          <cell r="C5862" t="str">
            <v>115-1x477DD2:Body Ext 3.0</v>
          </cell>
        </row>
        <row r="5863">
          <cell r="A5863" t="str">
            <v>T111DD23B+000</v>
          </cell>
          <cell r="B5863" t="str">
            <v>Leg extension +0.0 m at Level B (115-1x477 DD2)</v>
          </cell>
          <cell r="C5863" t="str">
            <v>115-1x477DD2:Leg Ext +0.0 B</v>
          </cell>
        </row>
        <row r="5864">
          <cell r="A5864" t="str">
            <v>T111DD23B+010</v>
          </cell>
          <cell r="B5864" t="str">
            <v>Leg extension +1.0 m at Level B (115-1x477 DD2)</v>
          </cell>
          <cell r="C5864" t="str">
            <v>115-1x477DD2:Leg Ext +1.0 B</v>
          </cell>
        </row>
        <row r="5865">
          <cell r="A5865" t="str">
            <v>T111DD23B+020</v>
          </cell>
          <cell r="B5865" t="str">
            <v>Leg extension +2.0 m at Level B (115-1x477 DD2)</v>
          </cell>
          <cell r="C5865" t="str">
            <v>115-1x477DD2:Leg Ext +2.0 B</v>
          </cell>
        </row>
        <row r="5866">
          <cell r="A5866" t="str">
            <v>T111DD23B+030</v>
          </cell>
          <cell r="B5866" t="str">
            <v>Leg extension +3.0 m at Level B (115-1x477 DD2)</v>
          </cell>
          <cell r="C5866" t="str">
            <v>115-1x477DD2:Leg Ext +3.0 B</v>
          </cell>
        </row>
        <row r="5867">
          <cell r="A5867" t="str">
            <v>T111DD23B+040</v>
          </cell>
          <cell r="B5867" t="str">
            <v>Leg extension +4.0 m at Level B (115-1x477 DD2)</v>
          </cell>
          <cell r="C5867" t="str">
            <v>115-1x477DD2:Leg Ext +4.0 B</v>
          </cell>
        </row>
        <row r="5868">
          <cell r="A5868" t="str">
            <v>T111DD23B+050</v>
          </cell>
          <cell r="B5868" t="str">
            <v>Leg extension +5.0 m at Level B (115-1x477 DD2)</v>
          </cell>
          <cell r="C5868" t="str">
            <v>115-1x477DD2:Leg Ext +5.0 B</v>
          </cell>
        </row>
        <row r="5869">
          <cell r="A5869" t="str">
            <v>T111DD23B+060</v>
          </cell>
          <cell r="B5869" t="str">
            <v>Leg extension +6.0 m at Level B (115-1x477 DD2)</v>
          </cell>
          <cell r="C5869" t="str">
            <v>115-1x477DD2:Leg Ext +6.0 B</v>
          </cell>
        </row>
        <row r="5870">
          <cell r="A5870" t="str">
            <v>T111DD24CS</v>
          </cell>
          <cell r="B5870" t="str">
            <v>Stub type CS (115-1x477 DD2)</v>
          </cell>
          <cell r="C5870" t="str">
            <v>115-1x477DD2:Stub CS</v>
          </cell>
        </row>
        <row r="5871">
          <cell r="A5871" t="str">
            <v>T111DD24C3</v>
          </cell>
          <cell r="B5871" t="str">
            <v>Stub type CIII (115-1x477 DD2)</v>
          </cell>
          <cell r="C5871" t="str">
            <v>115-1x477DD2:Stub CIII</v>
          </cell>
        </row>
        <row r="5872">
          <cell r="A5872" t="str">
            <v>T111DD24C4</v>
          </cell>
          <cell r="B5872" t="str">
            <v>Stub type CIV (115-1x477 DD2)</v>
          </cell>
          <cell r="C5872" t="str">
            <v>115-1x477DD2:Stub CIV</v>
          </cell>
        </row>
        <row r="5873">
          <cell r="A5873" t="str">
            <v>T111DD24C5</v>
          </cell>
          <cell r="B5873" t="str">
            <v>Stub type CV (115-1x477 DD2)</v>
          </cell>
          <cell r="C5873" t="str">
            <v>115-1x477DD2:Stub CV</v>
          </cell>
        </row>
        <row r="5874">
          <cell r="A5874" t="str">
            <v>T111DE21</v>
          </cell>
          <cell r="B5874" t="str">
            <v>Basic body (115-1x477 DE2)</v>
          </cell>
          <cell r="C5874" t="str">
            <v>115-1x477DE2:Basic body</v>
          </cell>
        </row>
        <row r="5875">
          <cell r="A5875" t="str">
            <v>T111DE23A-030</v>
          </cell>
          <cell r="B5875" t="str">
            <v>Leg extension -3.0 m at Level A (115-1x477 DE2)</v>
          </cell>
          <cell r="C5875" t="str">
            <v>115-1x477DE2:Leg Ext -3.0 A</v>
          </cell>
        </row>
        <row r="5876">
          <cell r="A5876" t="str">
            <v>T111DE23A-020</v>
          </cell>
          <cell r="B5876" t="str">
            <v>Leg extension -2.0 m at Level A (115-1x477 DE2)</v>
          </cell>
          <cell r="C5876" t="str">
            <v>115-1x477DE2:Leg Ext -2.0 A</v>
          </cell>
        </row>
        <row r="5877">
          <cell r="A5877" t="str">
            <v>T111DE23A-010</v>
          </cell>
          <cell r="B5877" t="str">
            <v>Leg extension -1.0 m at Level A (115-1x477 DE2)</v>
          </cell>
          <cell r="C5877" t="str">
            <v>115-1x477DE2:Leg Ext -1.0 A</v>
          </cell>
        </row>
        <row r="5878">
          <cell r="A5878" t="str">
            <v>T111DE23A+000</v>
          </cell>
          <cell r="B5878" t="str">
            <v>Leg extension +0.0 m at Level A (115-1x477 DE2)</v>
          </cell>
          <cell r="C5878" t="str">
            <v>115-1x477DE2:Leg Ext +0.0 A</v>
          </cell>
        </row>
        <row r="5879">
          <cell r="A5879" t="str">
            <v>T111DE23A+010</v>
          </cell>
          <cell r="B5879" t="str">
            <v>Leg extension +1.0 m at Level A (115-1x477 DE2)</v>
          </cell>
          <cell r="C5879" t="str">
            <v>115-1x477DE2:Leg Ext +1.0 A</v>
          </cell>
        </row>
        <row r="5880">
          <cell r="A5880" t="str">
            <v>T111DE23A+020</v>
          </cell>
          <cell r="B5880" t="str">
            <v>Leg extension +2.0 m at Level A (115-1x477 DE2)</v>
          </cell>
          <cell r="C5880" t="str">
            <v>115-1x477DE2:Leg Ext +2.0 A</v>
          </cell>
        </row>
        <row r="5881">
          <cell r="A5881" t="str">
            <v>T111DE23A+030</v>
          </cell>
          <cell r="B5881" t="str">
            <v>Leg extension +3.0 m at Level A (115-1x477 DE2)</v>
          </cell>
          <cell r="C5881" t="str">
            <v>115-1x477DE2:Leg Ext +3.0 A</v>
          </cell>
        </row>
        <row r="5882">
          <cell r="A5882" t="str">
            <v>T111DE22030</v>
          </cell>
          <cell r="B5882" t="str">
            <v>Body extension 3.0 m (115-1x477 DE2)</v>
          </cell>
          <cell r="C5882" t="str">
            <v>115-1x477DE2:Body Ext 3.0</v>
          </cell>
        </row>
        <row r="5883">
          <cell r="A5883" t="str">
            <v>T111DE23B+000</v>
          </cell>
          <cell r="B5883" t="str">
            <v>Leg extension +0.0 m at Level B (115-1x477 DE2)</v>
          </cell>
          <cell r="C5883" t="str">
            <v>115-1x477DE2:Leg Ext +0.0 B</v>
          </cell>
        </row>
        <row r="5884">
          <cell r="A5884" t="str">
            <v>T111DE23B+010</v>
          </cell>
          <cell r="B5884" t="str">
            <v>Leg extension +1.0 m at Level B (115-1x477 DE2)</v>
          </cell>
          <cell r="C5884" t="str">
            <v>115-1x477DE2:Leg Ext +1.0 B</v>
          </cell>
        </row>
        <row r="5885">
          <cell r="A5885" t="str">
            <v>T111DE23B+020</v>
          </cell>
          <cell r="B5885" t="str">
            <v>Leg extension +2.0 m at Level B (115-1x477 DE2)</v>
          </cell>
          <cell r="C5885" t="str">
            <v>115-1x477DE2:Leg Ext +2.0 B</v>
          </cell>
        </row>
        <row r="5886">
          <cell r="A5886" t="str">
            <v>T111DE23B+030</v>
          </cell>
          <cell r="B5886" t="str">
            <v>Leg extension +3.0 m at Level B (115-1x477 DE2)</v>
          </cell>
          <cell r="C5886" t="str">
            <v>115-1x477DE2:Leg Ext +3.0 B</v>
          </cell>
        </row>
        <row r="5887">
          <cell r="A5887" t="str">
            <v>T111DE23B+040</v>
          </cell>
          <cell r="B5887" t="str">
            <v>Leg extension +4.0 m at Level B (115-1x477 DE2)</v>
          </cell>
          <cell r="C5887" t="str">
            <v>115-1x477DE2:Leg Ext +4.0 B</v>
          </cell>
        </row>
        <row r="5888">
          <cell r="A5888" t="str">
            <v>T111DE23B+050</v>
          </cell>
          <cell r="B5888" t="str">
            <v>Leg extension +5.0 m at Level B (115-1x477 DE2)</v>
          </cell>
          <cell r="C5888" t="str">
            <v>115-1x477DE2:Leg Ext +5.0 B</v>
          </cell>
        </row>
        <row r="5889">
          <cell r="A5889" t="str">
            <v>T111DE23B+060</v>
          </cell>
          <cell r="B5889" t="str">
            <v>Leg extension +6.0 m at Level B (115-1x477 DE2)</v>
          </cell>
          <cell r="C5889" t="str">
            <v>115-1x477DE2:Leg Ext +6.0 B</v>
          </cell>
        </row>
        <row r="5890">
          <cell r="A5890" t="str">
            <v>T111DE24CS</v>
          </cell>
          <cell r="B5890" t="str">
            <v>Stub type CS (115-1x477 DE2)</v>
          </cell>
          <cell r="C5890" t="str">
            <v>115-1x477DE2:Stub CS</v>
          </cell>
        </row>
        <row r="5891">
          <cell r="A5891" t="str">
            <v>T111DE24C3</v>
          </cell>
          <cell r="B5891" t="str">
            <v>Stub type CIII (115-1x477 DE2)</v>
          </cell>
          <cell r="C5891" t="str">
            <v>115-1x477DE2:Stub CIII</v>
          </cell>
        </row>
        <row r="5892">
          <cell r="A5892" t="str">
            <v>T111DE24C4</v>
          </cell>
          <cell r="B5892" t="str">
            <v>Stub type CIV (115-1x477 DE2)</v>
          </cell>
          <cell r="C5892" t="str">
            <v>115-1x477DE2:Stub CIV</v>
          </cell>
        </row>
        <row r="5893">
          <cell r="A5893" t="str">
            <v>T111DE24C5</v>
          </cell>
          <cell r="B5893" t="str">
            <v>Stub type CV (115-1x477 DE2)</v>
          </cell>
          <cell r="C5893" t="str">
            <v>115-1x477DE2:Stub CV</v>
          </cell>
        </row>
        <row r="5894">
          <cell r="A5894" t="str">
            <v>T111DDE1</v>
          </cell>
          <cell r="B5894" t="str">
            <v>Basic body (115-1x477 DDE)</v>
          </cell>
          <cell r="C5894" t="str">
            <v>115-1x477DDE:Basic body</v>
          </cell>
        </row>
        <row r="5895">
          <cell r="A5895" t="str">
            <v>T111DDE3A-030</v>
          </cell>
          <cell r="B5895" t="str">
            <v>Leg extension -3.0 m at Level A (115-1x477 DDE)</v>
          </cell>
          <cell r="C5895" t="str">
            <v>115-1x477DDE:Leg Ext -3.0 A</v>
          </cell>
        </row>
        <row r="5896">
          <cell r="A5896" t="str">
            <v>T111DDE3A-020</v>
          </cell>
          <cell r="B5896" t="str">
            <v>Leg extension -2.0 m at Level A (115-1x477 DDE)</v>
          </cell>
          <cell r="C5896" t="str">
            <v>115-1x477DDE:Leg Ext -2.0 A</v>
          </cell>
        </row>
        <row r="5897">
          <cell r="A5897" t="str">
            <v>T111DDE3A-010</v>
          </cell>
          <cell r="B5897" t="str">
            <v>Leg extension -1.0 m at Level A (115-1x477 DDE)</v>
          </cell>
          <cell r="C5897" t="str">
            <v>115-1x477DDE:Leg Ext -1.0 A</v>
          </cell>
        </row>
        <row r="5898">
          <cell r="A5898" t="str">
            <v>T111DDE3A+000</v>
          </cell>
          <cell r="B5898" t="str">
            <v>Leg extension +0.0 m at Level A (115-1x477 DDE)</v>
          </cell>
          <cell r="C5898" t="str">
            <v>115-1x477DDE:Leg Ext +0.0 A</v>
          </cell>
        </row>
        <row r="5899">
          <cell r="A5899" t="str">
            <v>T111DDE3A+010</v>
          </cell>
          <cell r="B5899" t="str">
            <v>Leg extension +1.0 m at Level A (115-1x477 DDE)</v>
          </cell>
          <cell r="C5899" t="str">
            <v>115-1x477DDE:Leg Ext +1.0 A</v>
          </cell>
        </row>
        <row r="5900">
          <cell r="A5900" t="str">
            <v>T111DDE3A+020</v>
          </cell>
          <cell r="B5900" t="str">
            <v>Leg extension +2.0 m at Level A (115-1x477 DDE)</v>
          </cell>
          <cell r="C5900" t="str">
            <v>115-1x477DDE:Leg Ext +2.0 A</v>
          </cell>
        </row>
        <row r="5901">
          <cell r="A5901" t="str">
            <v>T111DDE3A+030</v>
          </cell>
          <cell r="B5901" t="str">
            <v>Leg extension +3.0 m at Level A (115-1x477 DDE)</v>
          </cell>
          <cell r="C5901" t="str">
            <v>115-1x477DDE:Leg Ext +3.0 A</v>
          </cell>
        </row>
        <row r="5902">
          <cell r="A5902" t="str">
            <v>T111DDE2030</v>
          </cell>
          <cell r="B5902" t="str">
            <v>Body extension 3.0 m (115-1x477 DDE)</v>
          </cell>
          <cell r="C5902" t="str">
            <v>115-1x477DDE:Body Ext 3.0</v>
          </cell>
        </row>
        <row r="5903">
          <cell r="A5903" t="str">
            <v>T111DDE3B+000</v>
          </cell>
          <cell r="B5903" t="str">
            <v>Leg extension +0.0 m at Level B (115-1x477 DDE)</v>
          </cell>
          <cell r="C5903" t="str">
            <v>115-1x477DDE:Leg Ext +0.0 B</v>
          </cell>
        </row>
        <row r="5904">
          <cell r="A5904" t="str">
            <v>T111DDE3B+010</v>
          </cell>
          <cell r="B5904" t="str">
            <v>Leg extension +1.0 m at Level B (115-1x477 DDE)</v>
          </cell>
          <cell r="C5904" t="str">
            <v>115-1x477DDE:Leg Ext +1.0 B</v>
          </cell>
        </row>
        <row r="5905">
          <cell r="A5905" t="str">
            <v>T111DDE3B+020</v>
          </cell>
          <cell r="B5905" t="str">
            <v>Leg extension +2.0 m at Level B (115-1x477 DDE)</v>
          </cell>
          <cell r="C5905" t="str">
            <v>115-1x477DDE:Leg Ext +2.0 B</v>
          </cell>
        </row>
        <row r="5906">
          <cell r="A5906" t="str">
            <v>T111DDE3B+030</v>
          </cell>
          <cell r="B5906" t="str">
            <v>Leg extension +3.0 m at Level B (115-1x477 DDE)</v>
          </cell>
          <cell r="C5906" t="str">
            <v>115-1x477DDE:Leg Ext +3.0 B</v>
          </cell>
        </row>
        <row r="5907">
          <cell r="A5907" t="str">
            <v>T111DDE3B+040</v>
          </cell>
          <cell r="B5907" t="str">
            <v>Leg extension +4.0 m at Level B (115-1x477 DDE)</v>
          </cell>
          <cell r="C5907" t="str">
            <v>115-1x477DDE:Leg Ext +4.0 B</v>
          </cell>
        </row>
        <row r="5908">
          <cell r="A5908" t="str">
            <v>T111DDE3B+050</v>
          </cell>
          <cell r="B5908" t="str">
            <v>Leg extension +5.0 m at Level B (115-1x477 DDE)</v>
          </cell>
          <cell r="C5908" t="str">
            <v>115-1x477DDE:Leg Ext +5.0 B</v>
          </cell>
        </row>
        <row r="5909">
          <cell r="A5909" t="str">
            <v>T111DDE3B+060</v>
          </cell>
          <cell r="B5909" t="str">
            <v>Leg extension +6.0 m at Level B (115-1x477 DDE)</v>
          </cell>
          <cell r="C5909" t="str">
            <v>115-1x477DDE:Leg Ext +6.0 B</v>
          </cell>
        </row>
        <row r="5910">
          <cell r="A5910" t="str">
            <v>T111DDE4CS</v>
          </cell>
          <cell r="B5910" t="str">
            <v>Stub type CS (115-1x477 DDE)</v>
          </cell>
          <cell r="C5910" t="str">
            <v>115-1x477DDE:Stub CS</v>
          </cell>
        </row>
        <row r="5911">
          <cell r="A5911" t="str">
            <v>T111DDE4C3</v>
          </cell>
          <cell r="B5911" t="str">
            <v>Stub type CIII (115-1x477 DDE)</v>
          </cell>
          <cell r="C5911" t="str">
            <v>115-1x477DDE:Stub CIII</v>
          </cell>
        </row>
        <row r="5912">
          <cell r="A5912" t="str">
            <v>T111DDE4C4</v>
          </cell>
          <cell r="B5912" t="str">
            <v>Stub type CIV (115-1x477 DDE)</v>
          </cell>
          <cell r="C5912" t="str">
            <v>115-1x477DDE:Stub CIV</v>
          </cell>
        </row>
        <row r="5913">
          <cell r="A5913" t="str">
            <v>T111DDE4C5</v>
          </cell>
          <cell r="B5913" t="str">
            <v>Stub type CV (115-1x477 DDE)</v>
          </cell>
          <cell r="C5913" t="str">
            <v>115-1x477DDE:Stub CV</v>
          </cell>
        </row>
        <row r="5914">
          <cell r="A5914" t="str">
            <v>T111DDE901</v>
          </cell>
          <cell r="B5914" t="str">
            <v>Basic body (115-1x477 DDE90)</v>
          </cell>
          <cell r="C5914" t="str">
            <v>115-1x477DDE90:Basic body</v>
          </cell>
        </row>
        <row r="5915">
          <cell r="A5915" t="str">
            <v>T111DDE903A-030</v>
          </cell>
          <cell r="B5915" t="str">
            <v>Leg extension -3.0 m at Level A (115-1x477 DDE90)</v>
          </cell>
          <cell r="C5915" t="str">
            <v>115-1x477DDE90:Leg Ext -3.0 A</v>
          </cell>
        </row>
        <row r="5916">
          <cell r="A5916" t="str">
            <v>T111DDE903A-020</v>
          </cell>
          <cell r="B5916" t="str">
            <v>Leg extension -2.0 m at Level A (115-1x477 DDE90)</v>
          </cell>
          <cell r="C5916" t="str">
            <v>115-1x477DDE90:Leg Ext -2.0 A</v>
          </cell>
        </row>
        <row r="5917">
          <cell r="A5917" t="str">
            <v>T111DDE903A-010</v>
          </cell>
          <cell r="B5917" t="str">
            <v>Leg extension -1.0 m at Level A (115-1x477 DDE90)</v>
          </cell>
          <cell r="C5917" t="str">
            <v>115-1x477DDE90:Leg Ext -1.0 A</v>
          </cell>
        </row>
        <row r="5918">
          <cell r="A5918" t="str">
            <v>T111DDE903A+000</v>
          </cell>
          <cell r="B5918" t="str">
            <v>Leg extension +0.0 m at Level A (115-1x477 DDE90)</v>
          </cell>
          <cell r="C5918" t="str">
            <v>115-1x477DDE90:Leg Ext +0.0 A</v>
          </cell>
        </row>
        <row r="5919">
          <cell r="A5919" t="str">
            <v>T111DDE903A+010</v>
          </cell>
          <cell r="B5919" t="str">
            <v>Leg extension +1.0 m at Level A (115-1x477 DDE90)</v>
          </cell>
          <cell r="C5919" t="str">
            <v>115-1x477DDE90:Leg Ext +1.0 A</v>
          </cell>
        </row>
        <row r="5920">
          <cell r="A5920" t="str">
            <v>T111DDE903A+020</v>
          </cell>
          <cell r="B5920" t="str">
            <v>Leg extension +2.0 m at Level A (115-1x477 DDE90)</v>
          </cell>
          <cell r="C5920" t="str">
            <v>115-1x477DDE90:Leg Ext +2.0 A</v>
          </cell>
        </row>
        <row r="5921">
          <cell r="A5921" t="str">
            <v>T111DDE903A+030</v>
          </cell>
          <cell r="B5921" t="str">
            <v>Leg extension +3.0 m at Level A (115-1x477 DDE90)</v>
          </cell>
          <cell r="C5921" t="str">
            <v>115-1x477DDE90:Leg Ext +3.0 A</v>
          </cell>
        </row>
        <row r="5922">
          <cell r="A5922" t="str">
            <v>T111DDE902030</v>
          </cell>
          <cell r="B5922" t="str">
            <v>Body extension 3.0 m (115-1x477 DDE90)</v>
          </cell>
          <cell r="C5922" t="str">
            <v>115-1x477DDE90:Body Ext 3.0</v>
          </cell>
        </row>
        <row r="5923">
          <cell r="A5923" t="str">
            <v>T111DDE903B+000</v>
          </cell>
          <cell r="B5923" t="str">
            <v>Leg extension +0.0 m at Level B (115-1x477 DDE90)</v>
          </cell>
          <cell r="C5923" t="str">
            <v>115-1x477DDE90:Leg Ext +0.0 B</v>
          </cell>
        </row>
        <row r="5924">
          <cell r="A5924" t="str">
            <v>T111DDE903B+010</v>
          </cell>
          <cell r="B5924" t="str">
            <v>Leg extension +1.0 m at Level B (115-1x477 DDE90)</v>
          </cell>
          <cell r="C5924" t="str">
            <v>115-1x477DDE90:Leg Ext +1.0 B</v>
          </cell>
        </row>
        <row r="5925">
          <cell r="A5925" t="str">
            <v>T111DDE903B+020</v>
          </cell>
          <cell r="B5925" t="str">
            <v>Leg extension +2.0 m at Level B (115-1x477 DDE90)</v>
          </cell>
          <cell r="C5925" t="str">
            <v>115-1x477DDE90:Leg Ext +2.0 B</v>
          </cell>
        </row>
        <row r="5926">
          <cell r="A5926" t="str">
            <v>T111DDE903B+030</v>
          </cell>
          <cell r="B5926" t="str">
            <v>Leg extension +3.0 m at Level B (115-1x477 DDE90)</v>
          </cell>
          <cell r="C5926" t="str">
            <v>115-1x477DDE90:Leg Ext +3.0 B</v>
          </cell>
        </row>
        <row r="5927">
          <cell r="A5927" t="str">
            <v>T111DDE903B+040</v>
          </cell>
          <cell r="B5927" t="str">
            <v>Leg extension +4.0 m at Level B (115-1x477 DDE90)</v>
          </cell>
          <cell r="C5927" t="str">
            <v>115-1x477DDE90:Leg Ext +4.0 B</v>
          </cell>
        </row>
        <row r="5928">
          <cell r="A5928" t="str">
            <v>T111DDE903B+050</v>
          </cell>
          <cell r="B5928" t="str">
            <v>Leg extension +5.0 m at Level B (115-1x477 DDE90)</v>
          </cell>
          <cell r="C5928" t="str">
            <v>115-1x477DDE90:Leg Ext +5.0 B</v>
          </cell>
        </row>
        <row r="5929">
          <cell r="A5929" t="str">
            <v>T111DDE903B+060</v>
          </cell>
          <cell r="B5929" t="str">
            <v>Leg extension +6.0 m at Level B (115-1x477 DDE90)</v>
          </cell>
          <cell r="C5929" t="str">
            <v>115-1x477DDE90:Leg Ext +6.0 B</v>
          </cell>
        </row>
        <row r="5930">
          <cell r="A5930" t="str">
            <v>T111DDE904CS</v>
          </cell>
          <cell r="B5930" t="str">
            <v>Stub type CS (115-1x477 DDE90)</v>
          </cell>
          <cell r="C5930" t="str">
            <v>115-1x477DDE90:Stub CS</v>
          </cell>
        </row>
        <row r="5931">
          <cell r="A5931" t="str">
            <v>T111DDE904C3</v>
          </cell>
          <cell r="B5931" t="str">
            <v>Stub type CIII (115-1x477 DDE90)</v>
          </cell>
          <cell r="C5931" t="str">
            <v>115-1x477DDE90:Stub CIII</v>
          </cell>
        </row>
        <row r="5932">
          <cell r="A5932" t="str">
            <v>T111DDE904C4</v>
          </cell>
          <cell r="B5932" t="str">
            <v>Stub type CIV (115-1x477 DDE90)</v>
          </cell>
          <cell r="C5932" t="str">
            <v>115-1x477DDE90:Stub CIV</v>
          </cell>
        </row>
        <row r="5933">
          <cell r="A5933" t="str">
            <v>T111DDE904C5</v>
          </cell>
          <cell r="B5933" t="str">
            <v>Stub type CV (115-1x477 DDE90)</v>
          </cell>
          <cell r="C5933" t="str">
            <v>115-1x477DDE90:Stub CV</v>
          </cell>
        </row>
        <row r="5934">
          <cell r="A5934" t="str">
            <v>T111DT21</v>
          </cell>
          <cell r="B5934" t="str">
            <v>Basic body (115-1x477 DT2)</v>
          </cell>
          <cell r="C5934" t="str">
            <v>115-1x477DT2:Basic body</v>
          </cell>
        </row>
        <row r="5935">
          <cell r="A5935" t="str">
            <v>T111DT23-030</v>
          </cell>
          <cell r="B5935" t="str">
            <v>Leg extension -3.0 m (115-1x477 DT2)</v>
          </cell>
          <cell r="C5935" t="str">
            <v>115-1x477DT2:Leg Ext -3.0</v>
          </cell>
        </row>
        <row r="5936">
          <cell r="A5936" t="str">
            <v>T111DT23-020</v>
          </cell>
          <cell r="B5936" t="str">
            <v>Leg extension -2.0 m (115-1x477 DT2)</v>
          </cell>
          <cell r="C5936" t="str">
            <v>115-1x477DT2:Leg Ext -2.0</v>
          </cell>
        </row>
        <row r="5937">
          <cell r="A5937" t="str">
            <v>T111DT23-010</v>
          </cell>
          <cell r="B5937" t="str">
            <v>Leg extension -1.0 m (115-1x477 DT2)</v>
          </cell>
          <cell r="C5937" t="str">
            <v>115-1x477DT2:Leg Ext -1.0</v>
          </cell>
        </row>
        <row r="5938">
          <cell r="A5938" t="str">
            <v>T111DT23+000</v>
          </cell>
          <cell r="B5938" t="str">
            <v>Leg extension +0.0 m (115-1x477 DT2)</v>
          </cell>
          <cell r="C5938" t="str">
            <v>115-1x477DT2:Leg Ext +0.0</v>
          </cell>
        </row>
        <row r="5939">
          <cell r="A5939" t="str">
            <v>T111DT23+010</v>
          </cell>
          <cell r="B5939" t="str">
            <v>Leg extension +1.0 m (115-1x477 DT2)</v>
          </cell>
          <cell r="C5939" t="str">
            <v>115-1x477DT2:Leg Ext +1.0</v>
          </cell>
        </row>
        <row r="5940">
          <cell r="A5940" t="str">
            <v>T111DT23+020</v>
          </cell>
          <cell r="B5940" t="str">
            <v>Leg extension +2.0 m (115-1x477 DT2)</v>
          </cell>
          <cell r="C5940" t="str">
            <v>115-1x477DT2:Leg Ext +2.0</v>
          </cell>
        </row>
        <row r="5941">
          <cell r="A5941" t="str">
            <v>T111DT23+030</v>
          </cell>
          <cell r="B5941" t="str">
            <v>Leg extension +3.0 m (115-1x477 DT2)</v>
          </cell>
          <cell r="C5941" t="str">
            <v>115-1x477DT2:Leg Ext +3.0</v>
          </cell>
        </row>
        <row r="5942">
          <cell r="A5942" t="str">
            <v>T111DT24CS</v>
          </cell>
          <cell r="B5942" t="str">
            <v>Stub type CS (115-1x477 DT2)</v>
          </cell>
          <cell r="C5942" t="str">
            <v>115-1x477DT2:Stub CS</v>
          </cell>
        </row>
        <row r="5943">
          <cell r="A5943" t="str">
            <v>T111DT24C3</v>
          </cell>
          <cell r="B5943" t="str">
            <v>Stub type CIII (115-1x477 DT2)</v>
          </cell>
          <cell r="C5943" t="str">
            <v>115-1x477DT2:Stub CIII</v>
          </cell>
        </row>
        <row r="5944">
          <cell r="A5944" t="str">
            <v>T111DT24C4</v>
          </cell>
          <cell r="B5944" t="str">
            <v>Stub type CIV (115-1x477 DT2)</v>
          </cell>
          <cell r="C5944" t="str">
            <v>115-1x477DT2:Stub CIV</v>
          </cell>
        </row>
        <row r="5945">
          <cell r="A5945" t="str">
            <v>T111DT24C5</v>
          </cell>
          <cell r="B5945" t="str">
            <v>Stub type CV (115-1x477 DT2)</v>
          </cell>
          <cell r="C5945" t="str">
            <v>115-1x477DT2:Stub CV</v>
          </cell>
        </row>
        <row r="5946">
          <cell r="A5946" t="str">
            <v>T112DA11</v>
          </cell>
          <cell r="B5946" t="str">
            <v>Basic body (115-1x795 DA1)</v>
          </cell>
          <cell r="C5946" t="str">
            <v>115-1x795DA1:Basic body</v>
          </cell>
        </row>
        <row r="5947">
          <cell r="A5947" t="str">
            <v>T112DA12040</v>
          </cell>
          <cell r="B5947" t="str">
            <v>Body extension 4.0 m (115-1x795 DA1)</v>
          </cell>
          <cell r="C5947" t="str">
            <v>115-1x795DA1:Body Ext 4.0</v>
          </cell>
        </row>
        <row r="5948">
          <cell r="A5948" t="str">
            <v>T112DA13010</v>
          </cell>
          <cell r="B5948" t="str">
            <v>Leg extension 1.0 m (115-1x795 DA1)</v>
          </cell>
          <cell r="C5948" t="str">
            <v>115-1x795DA1:Leg Ext 1.0</v>
          </cell>
        </row>
        <row r="5949">
          <cell r="A5949" t="str">
            <v>T112DA13020</v>
          </cell>
          <cell r="B5949" t="str">
            <v>Leg extension 2.0 m (115-1x795 DA1)</v>
          </cell>
          <cell r="C5949" t="str">
            <v>115-1x795DA1:Leg Ext 2.0</v>
          </cell>
        </row>
        <row r="5950">
          <cell r="A5950" t="str">
            <v>T112DA13030</v>
          </cell>
          <cell r="B5950" t="str">
            <v>Leg extension 3.0 m (115-1x795 DA1)</v>
          </cell>
          <cell r="C5950" t="str">
            <v>115-1x795DA1:Leg Ext 3.0</v>
          </cell>
        </row>
        <row r="5951">
          <cell r="A5951" t="str">
            <v>T112DA13040</v>
          </cell>
          <cell r="B5951" t="str">
            <v>Leg extension 4.0 m (115-1x795 DA1)</v>
          </cell>
          <cell r="C5951" t="str">
            <v>115-1x795DA1:Leg Ext 4.0</v>
          </cell>
        </row>
        <row r="5952">
          <cell r="A5952" t="str">
            <v>T112DA13050</v>
          </cell>
          <cell r="B5952" t="str">
            <v>Leg extension 5.0 m (115-1x795 DA1)</v>
          </cell>
          <cell r="C5952" t="str">
            <v>115-1x795DA1:Leg Ext 5.0</v>
          </cell>
        </row>
        <row r="5953">
          <cell r="A5953" t="str">
            <v>T112DA13060</v>
          </cell>
          <cell r="B5953" t="str">
            <v>Leg extension 6.0 m (115-1x795 DA1)</v>
          </cell>
          <cell r="C5953" t="str">
            <v>115-1x795DA1:Leg Ext 6.0</v>
          </cell>
        </row>
        <row r="5954">
          <cell r="A5954" t="str">
            <v>T112DA13070</v>
          </cell>
          <cell r="B5954" t="str">
            <v>Leg extension 7.0 m (115-1x795 DA1)</v>
          </cell>
          <cell r="C5954" t="str">
            <v>115-1x795DA1:Leg Ext 7.0</v>
          </cell>
        </row>
        <row r="5955">
          <cell r="A5955" t="str">
            <v>T112DA14CS</v>
          </cell>
          <cell r="B5955" t="str">
            <v>Stub type CS (115-1x795 DA1)</v>
          </cell>
          <cell r="C5955" t="str">
            <v>115-1x795DA1:Stub CS</v>
          </cell>
        </row>
        <row r="5956">
          <cell r="A5956" t="str">
            <v>T112DA14C3</v>
          </cell>
          <cell r="B5956" t="str">
            <v>Stub type CIII (115-1x795 DA1)</v>
          </cell>
          <cell r="C5956" t="str">
            <v>115-1x795DA1:Stub CIII</v>
          </cell>
        </row>
        <row r="5957">
          <cell r="A5957" t="str">
            <v>T112DA14C4</v>
          </cell>
          <cell r="B5957" t="str">
            <v>Stub type CIV (115-1x795 DA1)</v>
          </cell>
          <cell r="C5957" t="str">
            <v>115-1x795DA1:Stub CIV</v>
          </cell>
        </row>
        <row r="5958">
          <cell r="A5958" t="str">
            <v>T112DA14C5</v>
          </cell>
          <cell r="B5958" t="str">
            <v>Stub type CV (115-1x795 DA1)</v>
          </cell>
          <cell r="C5958" t="str">
            <v>115-1x795DA1:Stub CV</v>
          </cell>
        </row>
        <row r="5959">
          <cell r="A5959" t="str">
            <v>T112DAV11</v>
          </cell>
          <cell r="B5959" t="str">
            <v>Basic body (115-1x795 DAV1)</v>
          </cell>
          <cell r="C5959" t="str">
            <v>115-1x795DAV1:Basic body</v>
          </cell>
        </row>
        <row r="5960">
          <cell r="A5960" t="str">
            <v>T112DAV12040</v>
          </cell>
          <cell r="B5960" t="str">
            <v>Body extension 4.0 m (115-1x795 DAV1)</v>
          </cell>
          <cell r="C5960" t="str">
            <v>115-1x795DAV1:Body Ext 4.0</v>
          </cell>
        </row>
        <row r="5961">
          <cell r="A5961" t="str">
            <v>T112DAV13010</v>
          </cell>
          <cell r="B5961" t="str">
            <v>Leg extension 1.0 m (115-1x795 DAV1)</v>
          </cell>
          <cell r="C5961" t="str">
            <v>115-1x795DAV1:Leg Ext 1.0</v>
          </cell>
        </row>
        <row r="5962">
          <cell r="A5962" t="str">
            <v>T112DAV13020</v>
          </cell>
          <cell r="B5962" t="str">
            <v>Leg extension 2.0 m (115-1x795 DAV1)</v>
          </cell>
          <cell r="C5962" t="str">
            <v>115-1x795DAV1:Leg Ext 2.0</v>
          </cell>
        </row>
        <row r="5963">
          <cell r="A5963" t="str">
            <v>T112DAV13030</v>
          </cell>
          <cell r="B5963" t="str">
            <v>Leg extension 3.0 m (115-1x795 DAV1)</v>
          </cell>
          <cell r="C5963" t="str">
            <v>115-1x795DAV1:Leg Ext 3.0</v>
          </cell>
        </row>
        <row r="5964">
          <cell r="A5964" t="str">
            <v>T112DAV13040</v>
          </cell>
          <cell r="B5964" t="str">
            <v>Leg extension 4.0 m (115-1x795 DAV1)</v>
          </cell>
          <cell r="C5964" t="str">
            <v>115-1x795DAV1:Leg Ext 4.0</v>
          </cell>
        </row>
        <row r="5965">
          <cell r="A5965" t="str">
            <v>T112DAV13050</v>
          </cell>
          <cell r="B5965" t="str">
            <v>Leg extension 5.0 m (115-1x795 DAV1)</v>
          </cell>
          <cell r="C5965" t="str">
            <v>115-1x795DAV1:Leg Ext 5.0</v>
          </cell>
        </row>
        <row r="5966">
          <cell r="A5966" t="str">
            <v>T112DAV13060</v>
          </cell>
          <cell r="B5966" t="str">
            <v>Leg extension 6.0 m (115-1x795 DAV1)</v>
          </cell>
          <cell r="C5966" t="str">
            <v>115-1x795DAV1:Leg Ext 6.0</v>
          </cell>
        </row>
        <row r="5967">
          <cell r="A5967" t="str">
            <v>T112DAV13070</v>
          </cell>
          <cell r="B5967" t="str">
            <v>Leg extension 7.0 m (115-1x795 DAV1)</v>
          </cell>
          <cell r="C5967" t="str">
            <v>115-1x795DAV1:Leg Ext 7.0</v>
          </cell>
        </row>
        <row r="5968">
          <cell r="A5968" t="str">
            <v>T112DAV14CS</v>
          </cell>
          <cell r="B5968" t="str">
            <v>Stub type CS (115-1x795 DAV1)</v>
          </cell>
          <cell r="C5968" t="str">
            <v>115-1x795DAV1:Stub CS</v>
          </cell>
        </row>
        <row r="5969">
          <cell r="A5969" t="str">
            <v>T112DAV14C3</v>
          </cell>
          <cell r="B5969" t="str">
            <v>Stub type CIII (115-1x795 DAV1)</v>
          </cell>
          <cell r="C5969" t="str">
            <v>115-1x795DAV1:Stub CIII</v>
          </cell>
        </row>
        <row r="5970">
          <cell r="A5970" t="str">
            <v>T112DAV14C4</v>
          </cell>
          <cell r="B5970" t="str">
            <v>Stub type CIV (115-1x795 DAV1)</v>
          </cell>
          <cell r="C5970" t="str">
            <v>115-1x795DAV1:Stub CIV</v>
          </cell>
        </row>
        <row r="5971">
          <cell r="A5971" t="str">
            <v>T112DAV14C5</v>
          </cell>
          <cell r="B5971" t="str">
            <v>Stub type CV (115-1x795 DAV1)</v>
          </cell>
          <cell r="C5971" t="str">
            <v>115-1x795DAV1:Stub CV</v>
          </cell>
        </row>
        <row r="5972">
          <cell r="A5972" t="str">
            <v>T112LDA11</v>
          </cell>
          <cell r="B5972" t="str">
            <v>Basic body (115-1x795 LDA1)</v>
          </cell>
          <cell r="C5972" t="str">
            <v>115-1x795LDA1:Basic body</v>
          </cell>
        </row>
        <row r="5973">
          <cell r="A5973" t="str">
            <v>T112LDA12040</v>
          </cell>
          <cell r="B5973" t="str">
            <v>Body extension 4.0 m (115-1x795 LDA1)</v>
          </cell>
          <cell r="C5973" t="str">
            <v>115-1x795LDA1:Body Ext 4.0</v>
          </cell>
        </row>
        <row r="5974">
          <cell r="A5974" t="str">
            <v>T112LDA13010</v>
          </cell>
          <cell r="B5974" t="str">
            <v>Leg extension 1.0 m (115-1x795 LDA1)</v>
          </cell>
          <cell r="C5974" t="str">
            <v>115-1x795LDA1:Leg Ext 1.0</v>
          </cell>
        </row>
        <row r="5975">
          <cell r="A5975" t="str">
            <v>T112LDA13020</v>
          </cell>
          <cell r="B5975" t="str">
            <v>Leg extension 2.0 m (115-1x795 LDA1)</v>
          </cell>
          <cell r="C5975" t="str">
            <v>115-1x795LDA1:Leg Ext 2.0</v>
          </cell>
        </row>
        <row r="5976">
          <cell r="A5976" t="str">
            <v>T112LDA13030</v>
          </cell>
          <cell r="B5976" t="str">
            <v>Leg extension 3.0 m (115-1x795 LDA1)</v>
          </cell>
          <cell r="C5976" t="str">
            <v>115-1x795LDA1:Leg Ext 3.0</v>
          </cell>
        </row>
        <row r="5977">
          <cell r="A5977" t="str">
            <v>T112LDA13040</v>
          </cell>
          <cell r="B5977" t="str">
            <v>Leg extension 4.0 m (115-1x795 LDA1)</v>
          </cell>
          <cell r="C5977" t="str">
            <v>115-1x795LDA1:Leg Ext 4.0</v>
          </cell>
        </row>
        <row r="5978">
          <cell r="A5978" t="str">
            <v>T112LDA13050</v>
          </cell>
          <cell r="B5978" t="str">
            <v>Leg extension 5.0 m (115-1x795 LDA1)</v>
          </cell>
          <cell r="C5978" t="str">
            <v>115-1x795LDA1:Leg Ext 5.0</v>
          </cell>
        </row>
        <row r="5979">
          <cell r="A5979" t="str">
            <v>T112LDA13060</v>
          </cell>
          <cell r="B5979" t="str">
            <v>Leg extension 6.0 m (115-1x795 LDA1)</v>
          </cell>
          <cell r="C5979" t="str">
            <v>115-1x795LDA1:Leg Ext 6.0</v>
          </cell>
        </row>
        <row r="5980">
          <cell r="A5980" t="str">
            <v>T112LDA13070</v>
          </cell>
          <cell r="B5980" t="str">
            <v>Leg extension 7.0 m (115-1x795 LDA1)</v>
          </cell>
          <cell r="C5980" t="str">
            <v>115-1x795LDA1:Leg Ext 7.0</v>
          </cell>
        </row>
        <row r="5981">
          <cell r="A5981" t="str">
            <v>T112LDA14CS</v>
          </cell>
          <cell r="B5981" t="str">
            <v>Stub type CS (115-1x795 LDA1)</v>
          </cell>
          <cell r="C5981" t="str">
            <v>115-1x795LDA1:Stub CS</v>
          </cell>
        </row>
        <row r="5982">
          <cell r="A5982" t="str">
            <v>T112LDA14C3</v>
          </cell>
          <cell r="B5982" t="str">
            <v>Stub type CIII (115-1x795 LDA1)</v>
          </cell>
          <cell r="C5982" t="str">
            <v>115-1x795LDA1:Stub CIII</v>
          </cell>
        </row>
        <row r="5983">
          <cell r="A5983" t="str">
            <v>T112LDA14C4</v>
          </cell>
          <cell r="B5983" t="str">
            <v>Stub type CIV (115-1x795 LDA1)</v>
          </cell>
          <cell r="C5983" t="str">
            <v>115-1x795LDA1:Stub CIV</v>
          </cell>
        </row>
        <row r="5984">
          <cell r="A5984" t="str">
            <v>T112LDA14C5</v>
          </cell>
          <cell r="B5984" t="str">
            <v>Stub type CV (115-1x795 LDA1)</v>
          </cell>
          <cell r="C5984" t="str">
            <v>115-1x795LDA1:Stub CV</v>
          </cell>
        </row>
        <row r="5985">
          <cell r="A5985" t="str">
            <v>T112LDA14SPD</v>
          </cell>
          <cell r="B5985" t="str">
            <v>Stub for short pile foundation type CSPII-D (115-1x795 LDA1)</v>
          </cell>
          <cell r="C5985" t="str">
            <v>115-1x795LDA1:Stub CSPII-D</v>
          </cell>
        </row>
        <row r="5986">
          <cell r="A5986" t="str">
            <v>T112DB21</v>
          </cell>
          <cell r="B5986" t="str">
            <v>Basic body (115-1x795 DB2)</v>
          </cell>
          <cell r="C5986" t="str">
            <v>115-1x795DB2:Basic body</v>
          </cell>
        </row>
        <row r="5987">
          <cell r="A5987" t="str">
            <v>T112DB22040</v>
          </cell>
          <cell r="B5987" t="str">
            <v>Body extension 4.0 m (115-1x795 DB2)</v>
          </cell>
          <cell r="C5987" t="str">
            <v>115-1x795DB2:Body Ext 4.0</v>
          </cell>
        </row>
        <row r="5988">
          <cell r="A5988" t="str">
            <v>T112DB23010</v>
          </cell>
          <cell r="B5988" t="str">
            <v>Leg extension 1.0 m (115-1x795 DB2)</v>
          </cell>
          <cell r="C5988" t="str">
            <v>115-1x795DB2:Leg Ext 1.0</v>
          </cell>
        </row>
        <row r="5989">
          <cell r="A5989" t="str">
            <v>T112DB23020</v>
          </cell>
          <cell r="B5989" t="str">
            <v>Leg extension 2.0 m (115-1x795 DB2)</v>
          </cell>
          <cell r="C5989" t="str">
            <v>115-1x795DB2:Leg Ext 2.0</v>
          </cell>
        </row>
        <row r="5990">
          <cell r="A5990" t="str">
            <v>T112DB23030</v>
          </cell>
          <cell r="B5990" t="str">
            <v>Leg extension 3.0 m (115-1x795 DB2)</v>
          </cell>
          <cell r="C5990" t="str">
            <v>115-1x795DB2:Leg Ext 3.0</v>
          </cell>
        </row>
        <row r="5991">
          <cell r="A5991" t="str">
            <v>T112DB23040</v>
          </cell>
          <cell r="B5991" t="str">
            <v>Leg extension 4.0 m (115-1x795 DB2)</v>
          </cell>
          <cell r="C5991" t="str">
            <v>115-1x795DB2:Leg Ext 4.0</v>
          </cell>
        </row>
        <row r="5992">
          <cell r="A5992" t="str">
            <v>T112DB23050</v>
          </cell>
          <cell r="B5992" t="str">
            <v>Leg extension 5.0 m (115-1x795 DB2)</v>
          </cell>
          <cell r="C5992" t="str">
            <v>115-1x795DB2:Leg Ext 5.0</v>
          </cell>
        </row>
        <row r="5993">
          <cell r="A5993" t="str">
            <v>T112DB23060</v>
          </cell>
          <cell r="B5993" t="str">
            <v>Leg extension 6.0 m (115-1x795 DB2)</v>
          </cell>
          <cell r="C5993" t="str">
            <v>115-1x795DB2:Leg Ext 6.0</v>
          </cell>
        </row>
        <row r="5994">
          <cell r="A5994" t="str">
            <v>T112DB23070</v>
          </cell>
          <cell r="B5994" t="str">
            <v>Leg extension 7.0 m (115-1x795 DB2)</v>
          </cell>
          <cell r="C5994" t="str">
            <v>115-1x795DB2:Leg Ext 7.0</v>
          </cell>
        </row>
        <row r="5995">
          <cell r="A5995" t="str">
            <v>T112DB24CS</v>
          </cell>
          <cell r="B5995" t="str">
            <v>Stub type CS (115-1x795 DB2)</v>
          </cell>
          <cell r="C5995" t="str">
            <v>115-1x795DB2:Stub CS</v>
          </cell>
        </row>
        <row r="5996">
          <cell r="A5996" t="str">
            <v>T112DB24C3</v>
          </cell>
          <cell r="B5996" t="str">
            <v>Stub type CIII (115-1x795 DB2)</v>
          </cell>
          <cell r="C5996" t="str">
            <v>115-1x795DB2:Stub CIII</v>
          </cell>
        </row>
        <row r="5997">
          <cell r="A5997" t="str">
            <v>T112DB24C4</v>
          </cell>
          <cell r="B5997" t="str">
            <v>Stub type CIV (115-1x795 DB2)</v>
          </cell>
          <cell r="C5997" t="str">
            <v>115-1x795DB2:Stub CIV</v>
          </cell>
        </row>
        <row r="5998">
          <cell r="A5998" t="str">
            <v>T112DB24C5</v>
          </cell>
          <cell r="B5998" t="str">
            <v>Stub type CV (115-1x795 DB2)</v>
          </cell>
          <cell r="C5998" t="str">
            <v>115-1x795DB2:Stub CV</v>
          </cell>
        </row>
        <row r="5999">
          <cell r="A5999" t="str">
            <v>T112DC21</v>
          </cell>
          <cell r="B5999" t="str">
            <v>Basic body (115-1x795 DC2)</v>
          </cell>
          <cell r="C5999" t="str">
            <v>115-1x795DC2:Basic body</v>
          </cell>
        </row>
        <row r="6000">
          <cell r="A6000" t="str">
            <v>T112DC22040</v>
          </cell>
          <cell r="B6000" t="str">
            <v>Body extension 4.0 m (115-1x795 DC2)</v>
          </cell>
          <cell r="C6000" t="str">
            <v>115-1x795DC2:Body Ext 4.0</v>
          </cell>
        </row>
        <row r="6001">
          <cell r="A6001" t="str">
            <v>T112DC23010</v>
          </cell>
          <cell r="B6001" t="str">
            <v>Leg extension 1.0 m (115-1x795 DC2)</v>
          </cell>
          <cell r="C6001" t="str">
            <v>115-1x795DC2:Leg Ext 1.0</v>
          </cell>
        </row>
        <row r="6002">
          <cell r="A6002" t="str">
            <v>T112DC23020</v>
          </cell>
          <cell r="B6002" t="str">
            <v>Leg extension 2.0 m (115-1x795 DC2)</v>
          </cell>
          <cell r="C6002" t="str">
            <v>115-1x795DC2:Leg Ext 2.0</v>
          </cell>
        </row>
        <row r="6003">
          <cell r="A6003" t="str">
            <v>T112DC23030</v>
          </cell>
          <cell r="B6003" t="str">
            <v>Leg extension 3.0 m (115-1x795 DC2)</v>
          </cell>
          <cell r="C6003" t="str">
            <v>115-1x795DC2:Leg Ext 3.0</v>
          </cell>
        </row>
        <row r="6004">
          <cell r="A6004" t="str">
            <v>T112DC23040</v>
          </cell>
          <cell r="B6004" t="str">
            <v>Leg extension 4.0 m (115-1x795 DC2)</v>
          </cell>
          <cell r="C6004" t="str">
            <v>115-1x795DC2:Leg Ext 4.0</v>
          </cell>
        </row>
        <row r="6005">
          <cell r="A6005" t="str">
            <v>T112DC23050</v>
          </cell>
          <cell r="B6005" t="str">
            <v>Leg extension 5.0 m (115-1x795 DC2)</v>
          </cell>
          <cell r="C6005" t="str">
            <v>115-1x795DC2:Leg Ext 5.0</v>
          </cell>
        </row>
        <row r="6006">
          <cell r="A6006" t="str">
            <v>T112DC23060</v>
          </cell>
          <cell r="B6006" t="str">
            <v>Leg extension 6.0 m (115-1x795 DC2)</v>
          </cell>
          <cell r="C6006" t="str">
            <v>115-1x795DC2:Leg Ext 6.0</v>
          </cell>
        </row>
        <row r="6007">
          <cell r="A6007" t="str">
            <v>T112DC23070</v>
          </cell>
          <cell r="B6007" t="str">
            <v>Leg extension 7.0 m (115-1x795 DC2)</v>
          </cell>
          <cell r="C6007" t="str">
            <v>115-1x795DC2:Leg Ext 7.0</v>
          </cell>
        </row>
        <row r="6008">
          <cell r="A6008" t="str">
            <v>T112DC24CS</v>
          </cell>
          <cell r="B6008" t="str">
            <v>Stub type CS (115-1x795 DC2)</v>
          </cell>
          <cell r="C6008" t="str">
            <v>115-1x795DC2:Stub CS</v>
          </cell>
        </row>
        <row r="6009">
          <cell r="A6009" t="str">
            <v>T112DC24C3</v>
          </cell>
          <cell r="B6009" t="str">
            <v>Stub type CIII (115-1x795 DC2)</v>
          </cell>
          <cell r="C6009" t="str">
            <v>115-1x795DC2:Stub CIII</v>
          </cell>
        </row>
        <row r="6010">
          <cell r="A6010" t="str">
            <v>T112DC24C4</v>
          </cell>
          <cell r="B6010" t="str">
            <v>Stub type CIV (115-1x795 DC2)</v>
          </cell>
          <cell r="C6010" t="str">
            <v>115-1x795DC2:Stub CIV</v>
          </cell>
        </row>
        <row r="6011">
          <cell r="A6011" t="str">
            <v>T112DC24C5</v>
          </cell>
          <cell r="B6011" t="str">
            <v>Stub type CV (115-1x795 DC2)</v>
          </cell>
          <cell r="C6011" t="str">
            <v>115-1x795DC2:Stub CV</v>
          </cell>
        </row>
        <row r="6012">
          <cell r="A6012" t="str">
            <v>T112DD21</v>
          </cell>
          <cell r="B6012" t="str">
            <v>Basic body (115-1x795 DD2)</v>
          </cell>
          <cell r="C6012" t="str">
            <v>115-1x795DD2:Basic body</v>
          </cell>
        </row>
        <row r="6013">
          <cell r="A6013" t="str">
            <v>T112DD22040</v>
          </cell>
          <cell r="B6013" t="str">
            <v>Body extension 4.0 m (115-1x795 DD2)</v>
          </cell>
          <cell r="C6013" t="str">
            <v>115-1x795DD2:Body Ext 4.0</v>
          </cell>
        </row>
        <row r="6014">
          <cell r="A6014" t="str">
            <v>T112DD23010</v>
          </cell>
          <cell r="B6014" t="str">
            <v>Leg extension 1.0 m (115-1x795 DD2)</v>
          </cell>
          <cell r="C6014" t="str">
            <v>115-1x795DD2:Leg Ext 1.0</v>
          </cell>
        </row>
        <row r="6015">
          <cell r="A6015" t="str">
            <v>T112DD23020</v>
          </cell>
          <cell r="B6015" t="str">
            <v>Leg extension 2.0 m (115-1x795 DD2)</v>
          </cell>
          <cell r="C6015" t="str">
            <v>115-1x795DD2:Leg Ext 2.0</v>
          </cell>
        </row>
        <row r="6016">
          <cell r="A6016" t="str">
            <v>T112DD23030</v>
          </cell>
          <cell r="B6016" t="str">
            <v>Leg extension 3.0 m (115-1x795 DD2)</v>
          </cell>
          <cell r="C6016" t="str">
            <v>115-1x795DD2:Leg Ext 3.0</v>
          </cell>
        </row>
        <row r="6017">
          <cell r="A6017" t="str">
            <v>T112DD23040</v>
          </cell>
          <cell r="B6017" t="str">
            <v>Leg extension 4.0 m (115-1x795 DD2)</v>
          </cell>
          <cell r="C6017" t="str">
            <v>115-1x795DD2:Leg Ext 4.0</v>
          </cell>
        </row>
        <row r="6018">
          <cell r="A6018" t="str">
            <v>T112DD23050</v>
          </cell>
          <cell r="B6018" t="str">
            <v>Leg extension 5.0 m (115-1x795 DD2)</v>
          </cell>
          <cell r="C6018" t="str">
            <v>115-1x795DD2:Leg Ext 5.0</v>
          </cell>
        </row>
        <row r="6019">
          <cell r="A6019" t="str">
            <v>T112DD23060</v>
          </cell>
          <cell r="B6019" t="str">
            <v>Leg extension 6.0 m (115-1x795 DD2)</v>
          </cell>
          <cell r="C6019" t="str">
            <v>115-1x795DD2:Leg Ext 6.0</v>
          </cell>
        </row>
        <row r="6020">
          <cell r="A6020" t="str">
            <v>T112DD23070</v>
          </cell>
          <cell r="B6020" t="str">
            <v>Leg extension 7.0 m (115-1x795 DD2)</v>
          </cell>
          <cell r="C6020" t="str">
            <v>115-1x795DD2:Leg Ext 7.0</v>
          </cell>
        </row>
        <row r="6021">
          <cell r="A6021" t="str">
            <v>T112DD24CS</v>
          </cell>
          <cell r="B6021" t="str">
            <v>Stub type CS (115-1x795 DD2)</v>
          </cell>
          <cell r="C6021" t="str">
            <v>115-1x795DD2:Stub CS</v>
          </cell>
        </row>
        <row r="6022">
          <cell r="A6022" t="str">
            <v>T112DD24C3</v>
          </cell>
          <cell r="B6022" t="str">
            <v>Stub type CIII (115-1x795 DD2)</v>
          </cell>
          <cell r="C6022" t="str">
            <v>115-1x795DD2:Stub CIII</v>
          </cell>
        </row>
        <row r="6023">
          <cell r="A6023" t="str">
            <v>T112DD24C4</v>
          </cell>
          <cell r="B6023" t="str">
            <v>Stub type CIV (115-1x795 DD2)</v>
          </cell>
          <cell r="C6023" t="str">
            <v>115-1x795DD2:Stub CIV</v>
          </cell>
        </row>
        <row r="6024">
          <cell r="A6024" t="str">
            <v>T112DD24C5</v>
          </cell>
          <cell r="B6024" t="str">
            <v>Stub type CV (115-1x795 DD2)</v>
          </cell>
          <cell r="C6024" t="str">
            <v>115-1x795DD2:Stub CV</v>
          </cell>
        </row>
        <row r="6025">
          <cell r="A6025" t="str">
            <v>T112DE21</v>
          </cell>
          <cell r="B6025" t="str">
            <v>Basic body (115-1x795 DE2)</v>
          </cell>
          <cell r="C6025" t="str">
            <v>115-1x795DE2:Basic body</v>
          </cell>
        </row>
        <row r="6026">
          <cell r="A6026" t="str">
            <v>T112DE22040</v>
          </cell>
          <cell r="B6026" t="str">
            <v>Body extension 4.0 m (115-1x795 DE2)</v>
          </cell>
          <cell r="C6026" t="str">
            <v>115-1x795DE2:Body Ext 4.0</v>
          </cell>
        </row>
        <row r="6027">
          <cell r="A6027" t="str">
            <v>T112DE23010</v>
          </cell>
          <cell r="B6027" t="str">
            <v>Leg extension 1.0 m (115-1x795 DE2)</v>
          </cell>
          <cell r="C6027" t="str">
            <v>115-1x795DE2:Leg Ext 1.0</v>
          </cell>
        </row>
        <row r="6028">
          <cell r="A6028" t="str">
            <v>T112DE23020</v>
          </cell>
          <cell r="B6028" t="str">
            <v>Leg extension 2.0 m (115-1x795 DE2)</v>
          </cell>
          <cell r="C6028" t="str">
            <v>115-1x795DE2:Leg Ext 2.0</v>
          </cell>
        </row>
        <row r="6029">
          <cell r="A6029" t="str">
            <v>T112DE23030</v>
          </cell>
          <cell r="B6029" t="str">
            <v>Leg extension 3.0 m (115-1x795 DE2)</v>
          </cell>
          <cell r="C6029" t="str">
            <v>115-1x795DE2:Leg Ext 3.0</v>
          </cell>
        </row>
        <row r="6030">
          <cell r="A6030" t="str">
            <v>T112DE23040</v>
          </cell>
          <cell r="B6030" t="str">
            <v>Leg extension 4.0 m (115-1x795 DE2)</v>
          </cell>
          <cell r="C6030" t="str">
            <v>115-1x795DE2:Leg Ext 4.0</v>
          </cell>
        </row>
        <row r="6031">
          <cell r="A6031" t="str">
            <v>T112DE23050</v>
          </cell>
          <cell r="B6031" t="str">
            <v>Leg extension 5.0 m (115-1x795 DE2)</v>
          </cell>
          <cell r="C6031" t="str">
            <v>115-1x795DE2:Leg Ext 5.0</v>
          </cell>
        </row>
        <row r="6032">
          <cell r="A6032" t="str">
            <v>T112DE23060</v>
          </cell>
          <cell r="B6032" t="str">
            <v>Leg extension 6.0 m (115-1x795 DE2)</v>
          </cell>
          <cell r="C6032" t="str">
            <v>115-1x795DE2:Leg Ext 6.0</v>
          </cell>
        </row>
        <row r="6033">
          <cell r="A6033" t="str">
            <v>T112DE23070</v>
          </cell>
          <cell r="B6033" t="str">
            <v>Leg extension 7.0 m (115-1x795 DE2)</v>
          </cell>
          <cell r="C6033" t="str">
            <v>115-1x795DE2:Leg Ext 7.0</v>
          </cell>
        </row>
        <row r="6034">
          <cell r="A6034" t="str">
            <v>T112DE24CS</v>
          </cell>
          <cell r="B6034" t="str">
            <v>Stub type CS (115-1x795 DE2)</v>
          </cell>
          <cell r="C6034" t="str">
            <v>115-1x795DE2:Stub CS</v>
          </cell>
        </row>
        <row r="6035">
          <cell r="A6035" t="str">
            <v>T112DE24C3</v>
          </cell>
          <cell r="B6035" t="str">
            <v>Stub type CIII (115-1x795 DE2)</v>
          </cell>
          <cell r="C6035" t="str">
            <v>115-1x795DE2:Stub CIII</v>
          </cell>
        </row>
        <row r="6036">
          <cell r="A6036" t="str">
            <v>T112DE24C4</v>
          </cell>
          <cell r="B6036" t="str">
            <v>Stub type CIV (115-1x795 DE2)</v>
          </cell>
          <cell r="C6036" t="str">
            <v>115-1x795DE2:Stub CIV</v>
          </cell>
        </row>
        <row r="6037">
          <cell r="A6037" t="str">
            <v>T112DE24C5</v>
          </cell>
          <cell r="B6037" t="str">
            <v>Stub type CV (115-1x795 DE2)</v>
          </cell>
          <cell r="C6037" t="str">
            <v>115-1x795DE2:Stub CV</v>
          </cell>
        </row>
        <row r="6038">
          <cell r="A6038" t="str">
            <v>T112DDE1</v>
          </cell>
          <cell r="B6038" t="str">
            <v>Basic body (115-1x795 DDE)</v>
          </cell>
          <cell r="C6038" t="str">
            <v>115-1x795DDE:Basic body</v>
          </cell>
        </row>
        <row r="6039">
          <cell r="A6039" t="str">
            <v>T112DDE2040</v>
          </cell>
          <cell r="B6039" t="str">
            <v>Body extension 4.0 m (115-1x795 DDE)</v>
          </cell>
          <cell r="C6039" t="str">
            <v>115-1x795DDE:Body Ext 4.0</v>
          </cell>
        </row>
        <row r="6040">
          <cell r="A6040" t="str">
            <v>T112DDE3010</v>
          </cell>
          <cell r="B6040" t="str">
            <v>Leg extension 1.0 m (115-1x795 DDE)</v>
          </cell>
          <cell r="C6040" t="str">
            <v>115-1x795DDE:Leg Ext 1.0</v>
          </cell>
        </row>
        <row r="6041">
          <cell r="A6041" t="str">
            <v>T112DDE3020</v>
          </cell>
          <cell r="B6041" t="str">
            <v>Leg extension 2.0 m (115-1x795 DDE)</v>
          </cell>
          <cell r="C6041" t="str">
            <v>115-1x795DDE:Leg Ext 2.0</v>
          </cell>
        </row>
        <row r="6042">
          <cell r="A6042" t="str">
            <v>T112DDE3030</v>
          </cell>
          <cell r="B6042" t="str">
            <v>Leg extension 3.0 m (115-1x795 DDE)</v>
          </cell>
          <cell r="C6042" t="str">
            <v>115-1x795DDE:Leg Ext 3.0</v>
          </cell>
        </row>
        <row r="6043">
          <cell r="A6043" t="str">
            <v>T112DDE3040</v>
          </cell>
          <cell r="B6043" t="str">
            <v>Leg extension 4.0 m (115-1x795 DDE)</v>
          </cell>
          <cell r="C6043" t="str">
            <v>115-1x795DDE:Leg Ext 4.0</v>
          </cell>
        </row>
        <row r="6044">
          <cell r="A6044" t="str">
            <v>T112DDE3050</v>
          </cell>
          <cell r="B6044" t="str">
            <v>Leg extension 5.0 m (115-1x795 DDE)</v>
          </cell>
          <cell r="C6044" t="str">
            <v>115-1x795DDE:Leg Ext 5.0</v>
          </cell>
        </row>
        <row r="6045">
          <cell r="A6045" t="str">
            <v>T112DDE3060</v>
          </cell>
          <cell r="B6045" t="str">
            <v>Leg extension 6.0 m (115-1x795 DDE)</v>
          </cell>
          <cell r="C6045" t="str">
            <v>115-1x795DDE:Leg Ext 6.0</v>
          </cell>
        </row>
        <row r="6046">
          <cell r="A6046" t="str">
            <v>T112DDE3070</v>
          </cell>
          <cell r="B6046" t="str">
            <v>Leg extension 7.0 m (115-1x795 DDE)</v>
          </cell>
          <cell r="C6046" t="str">
            <v>115-1x795DDE:Leg Ext 7.0</v>
          </cell>
        </row>
        <row r="6047">
          <cell r="A6047" t="str">
            <v>T112DDE4CS</v>
          </cell>
          <cell r="B6047" t="str">
            <v>Stub type CS (115-1x795 DDE)</v>
          </cell>
          <cell r="C6047" t="str">
            <v>115-1x795DDE:Stub CS</v>
          </cell>
        </row>
        <row r="6048">
          <cell r="A6048" t="str">
            <v>T112DDE4C3</v>
          </cell>
          <cell r="B6048" t="str">
            <v>Stub type CIII (115-1x795 DDE)</v>
          </cell>
          <cell r="C6048" t="str">
            <v>115-1x795DDE:Stub CIII</v>
          </cell>
        </row>
        <row r="6049">
          <cell r="A6049" t="str">
            <v>T112DDE4C4</v>
          </cell>
          <cell r="B6049" t="str">
            <v>Stub type CIV (115-1x795 DDE)</v>
          </cell>
          <cell r="C6049" t="str">
            <v>115-1x795DDE:Stub CIV</v>
          </cell>
        </row>
        <row r="6050">
          <cell r="A6050" t="str">
            <v>T112DDE4C5</v>
          </cell>
          <cell r="B6050" t="str">
            <v>Stub type CV (115-1x795 DDE)</v>
          </cell>
          <cell r="C6050" t="str">
            <v>115-1x795DDE:Stub CV</v>
          </cell>
        </row>
        <row r="6051">
          <cell r="A6051" t="str">
            <v>T112DDE4LPD</v>
          </cell>
          <cell r="B6051" t="str">
            <v>Stub for long pile foundation type CLPI-D (115-1x795 DDE)</v>
          </cell>
          <cell r="C6051" t="str">
            <v>115-1x795DDE:Stub CLPI-D</v>
          </cell>
        </row>
        <row r="6052">
          <cell r="A6052" t="str">
            <v>T112DDE901</v>
          </cell>
          <cell r="B6052" t="str">
            <v>Basic body (115-1x795 DDE90)</v>
          </cell>
          <cell r="C6052" t="str">
            <v>115-1x795DDE90:Basic body</v>
          </cell>
        </row>
        <row r="6053">
          <cell r="A6053" t="str">
            <v>T112DDE902040</v>
          </cell>
          <cell r="B6053" t="str">
            <v>Body extension 4.0 m (115-1x795 DDE90)</v>
          </cell>
          <cell r="C6053" t="str">
            <v>115-1x795DDE90:Body Ext 4.0</v>
          </cell>
        </row>
        <row r="6054">
          <cell r="A6054" t="str">
            <v>T112DDE903010</v>
          </cell>
          <cell r="B6054" t="str">
            <v>Leg extension 1.0 m (115-1x795 DDE90)</v>
          </cell>
          <cell r="C6054" t="str">
            <v>115-1x795DDE90:Leg Ext 1.0</v>
          </cell>
        </row>
        <row r="6055">
          <cell r="A6055" t="str">
            <v>T112DDE903020</v>
          </cell>
          <cell r="B6055" t="str">
            <v>Leg extension 2.0 m (115-1x795 DDE90)</v>
          </cell>
          <cell r="C6055" t="str">
            <v>115-1x795DDE90:Leg Ext 2.0</v>
          </cell>
        </row>
        <row r="6056">
          <cell r="A6056" t="str">
            <v>T112DDE903030</v>
          </cell>
          <cell r="B6056" t="str">
            <v>Leg extension 3.0 m (115-1x795 DDE90)</v>
          </cell>
          <cell r="C6056" t="str">
            <v>115-1x795DDE90:Leg Ext 3.0</v>
          </cell>
        </row>
        <row r="6057">
          <cell r="A6057" t="str">
            <v>T112DDE903040</v>
          </cell>
          <cell r="B6057" t="str">
            <v>Leg extension 4.0 m (115-1x795 DDE90)</v>
          </cell>
          <cell r="C6057" t="str">
            <v>115-1x795DDE90:Leg Ext 4.0</v>
          </cell>
        </row>
        <row r="6058">
          <cell r="A6058" t="str">
            <v>T112DDE903050</v>
          </cell>
          <cell r="B6058" t="str">
            <v>Leg extension 5.0 m (115-1x795 DDE90)</v>
          </cell>
          <cell r="C6058" t="str">
            <v>115-1x795DDE90:Leg Ext 5.0</v>
          </cell>
        </row>
        <row r="6059">
          <cell r="A6059" t="str">
            <v>T112DDE903060</v>
          </cell>
          <cell r="B6059" t="str">
            <v>Leg extension 6.0 m (115-1x795 DDE90)</v>
          </cell>
          <cell r="C6059" t="str">
            <v>115-1x795DDE90:Leg Ext 6.0</v>
          </cell>
        </row>
        <row r="6060">
          <cell r="A6060" t="str">
            <v>T112DDE903070</v>
          </cell>
          <cell r="B6060" t="str">
            <v>Leg extension 7.0 m (115-1x795 DDE90)</v>
          </cell>
          <cell r="C6060" t="str">
            <v>115-1x795DDE90:Leg Ext 7.0</v>
          </cell>
        </row>
        <row r="6061">
          <cell r="A6061" t="str">
            <v>T112DDE904CS</v>
          </cell>
          <cell r="B6061" t="str">
            <v>Stub type CS (115-1x795 DDE90)</v>
          </cell>
          <cell r="C6061" t="str">
            <v>115-1x795DDE90:Stub CS</v>
          </cell>
        </row>
        <row r="6062">
          <cell r="A6062" t="str">
            <v>T112DDE904C3</v>
          </cell>
          <cell r="B6062" t="str">
            <v>Stub type CIII (115-1x795 DDE90)</v>
          </cell>
          <cell r="C6062" t="str">
            <v>115-1x795DDE90:Stub CIII</v>
          </cell>
        </row>
        <row r="6063">
          <cell r="A6063" t="str">
            <v>T112DDE904C4</v>
          </cell>
          <cell r="B6063" t="str">
            <v>Stub type CIV (115-1x795 DDE90)</v>
          </cell>
          <cell r="C6063" t="str">
            <v>115-1x795DDE90:Stub CIV</v>
          </cell>
        </row>
        <row r="6064">
          <cell r="A6064" t="str">
            <v>T112DDE904C5</v>
          </cell>
          <cell r="B6064" t="str">
            <v>Stub type CV (115-1x795 DDE90)</v>
          </cell>
          <cell r="C6064" t="str">
            <v>115-1x795DDE90:Stub CV</v>
          </cell>
        </row>
        <row r="6065">
          <cell r="A6065" t="str">
            <v>T112DT21</v>
          </cell>
          <cell r="B6065" t="str">
            <v>Basic body (115-1x795 DT2)</v>
          </cell>
          <cell r="C6065" t="str">
            <v>115-1x795DT2:Basic body</v>
          </cell>
        </row>
        <row r="6066">
          <cell r="A6066" t="str">
            <v>T112DT23010</v>
          </cell>
          <cell r="B6066" t="str">
            <v>Leg extension 1.0 m (115-1x795 DT2)</v>
          </cell>
          <cell r="C6066" t="str">
            <v>115-1x795DT2:Leg Ext 1.0</v>
          </cell>
        </row>
        <row r="6067">
          <cell r="A6067" t="str">
            <v>T112DT23020</v>
          </cell>
          <cell r="B6067" t="str">
            <v>Leg extension 2.0 m (115-1x795 DT2)</v>
          </cell>
          <cell r="C6067" t="str">
            <v>115-1x795DT2:Leg Ext 2.0</v>
          </cell>
        </row>
        <row r="6068">
          <cell r="A6068" t="str">
            <v>T112DT23030</v>
          </cell>
          <cell r="B6068" t="str">
            <v>Leg extension 3.0 m (115-1x795 DT2)</v>
          </cell>
          <cell r="C6068" t="str">
            <v>115-1x795DT2:Leg Ext 3.0</v>
          </cell>
        </row>
        <row r="6069">
          <cell r="A6069" t="str">
            <v>T112DT23040</v>
          </cell>
          <cell r="B6069" t="str">
            <v>Leg extension 4.0 m (115-1x795 DT2)</v>
          </cell>
          <cell r="C6069" t="str">
            <v>115-1x795DT2:Leg Ext 4.0</v>
          </cell>
        </row>
        <row r="6070">
          <cell r="A6070" t="str">
            <v>T112DT23050</v>
          </cell>
          <cell r="B6070" t="str">
            <v>Leg extension 5.0 m (115-1x795 DT2)</v>
          </cell>
          <cell r="C6070" t="str">
            <v>115-1x795DT2:Leg Ext 5.0</v>
          </cell>
        </row>
        <row r="6071">
          <cell r="A6071" t="str">
            <v>T112DT23060</v>
          </cell>
          <cell r="B6071" t="str">
            <v>Leg extension 6.0 m (115-1x795 DT2)</v>
          </cell>
          <cell r="C6071" t="str">
            <v>115-1x795DT2:Leg Ext 6.0</v>
          </cell>
        </row>
        <row r="6072">
          <cell r="A6072" t="str">
            <v>T112DT23070</v>
          </cell>
          <cell r="B6072" t="str">
            <v>Leg extension 7.0 m (115-1x795 DT2)</v>
          </cell>
          <cell r="C6072" t="str">
            <v>115-1x795DT2:Leg Ext 7.0</v>
          </cell>
        </row>
        <row r="6073">
          <cell r="A6073" t="str">
            <v>T112DT24CS</v>
          </cell>
          <cell r="B6073" t="str">
            <v>Stub type CS (115-1x795 DT2)</v>
          </cell>
          <cell r="C6073" t="str">
            <v>115-1x795DT2:Stub CS</v>
          </cell>
        </row>
        <row r="6074">
          <cell r="A6074" t="str">
            <v>T112DT24C3</v>
          </cell>
          <cell r="B6074" t="str">
            <v>Stub type CIII (115-1x795 DT2)</v>
          </cell>
          <cell r="C6074" t="str">
            <v>115-1x795DT2:Stub CIII</v>
          </cell>
        </row>
        <row r="6075">
          <cell r="A6075" t="str">
            <v>T112DT24C4</v>
          </cell>
          <cell r="B6075" t="str">
            <v>Stub type CIV (115-1x795 DT2)</v>
          </cell>
          <cell r="C6075" t="str">
            <v>115-1x795DT2:Stub CIV</v>
          </cell>
        </row>
        <row r="6076">
          <cell r="A6076" t="str">
            <v>T112DT24C5</v>
          </cell>
          <cell r="B6076" t="str">
            <v>Stub type CV (115-1x795 DT2)</v>
          </cell>
          <cell r="C6076" t="str">
            <v>115-1x795DT2:Stub CV</v>
          </cell>
        </row>
        <row r="6077">
          <cell r="A6077" t="str">
            <v>T112LDD21</v>
          </cell>
          <cell r="B6077" t="str">
            <v>Basic body (115-1x795 LDD2)</v>
          </cell>
          <cell r="C6077" t="str">
            <v>115-1x795LDD2:Basic body</v>
          </cell>
        </row>
        <row r="6078">
          <cell r="A6078" t="str">
            <v>T112LDD22040</v>
          </cell>
          <cell r="B6078" t="str">
            <v>Body extension 4.0 m (115-1x795 LDD2)</v>
          </cell>
          <cell r="C6078" t="str">
            <v>115-1x795LDD2:Body Ext 4.0</v>
          </cell>
        </row>
        <row r="6079">
          <cell r="A6079" t="str">
            <v>T112LDD23010</v>
          </cell>
          <cell r="B6079" t="str">
            <v>Leg extension 1.0 m (115-1x795 LDD2)</v>
          </cell>
          <cell r="C6079" t="str">
            <v>115-1x795LDD2:Leg Ext 1.0</v>
          </cell>
        </row>
        <row r="6080">
          <cell r="A6080" t="str">
            <v>T112LDD23020</v>
          </cell>
          <cell r="B6080" t="str">
            <v>Leg extension 2.0 m (115-1x795 LDD2)</v>
          </cell>
          <cell r="C6080" t="str">
            <v>115-1x795LDD2:Leg Ext 2.0</v>
          </cell>
        </row>
        <row r="6081">
          <cell r="A6081" t="str">
            <v>T112LDD23030</v>
          </cell>
          <cell r="B6081" t="str">
            <v>Leg extension 3.0 m (115-1x795 LDD2)</v>
          </cell>
          <cell r="C6081" t="str">
            <v>115-1x795LDD2:Leg Ext 3.0</v>
          </cell>
        </row>
        <row r="6082">
          <cell r="A6082" t="str">
            <v>T112LDD23040</v>
          </cell>
          <cell r="B6082" t="str">
            <v>Leg extension 4.0 m (115-1x795 LDD2)</v>
          </cell>
          <cell r="C6082" t="str">
            <v>115-1x795LDD2:Leg Ext 4.0</v>
          </cell>
        </row>
        <row r="6083">
          <cell r="A6083" t="str">
            <v>T112LDD23050</v>
          </cell>
          <cell r="B6083" t="str">
            <v>Leg extension 5.0 m (115-1x795 LDD2)</v>
          </cell>
          <cell r="C6083" t="str">
            <v>115-1x795LDD2:Leg Ext 5.0</v>
          </cell>
        </row>
        <row r="6084">
          <cell r="A6084" t="str">
            <v>T112LDD23060</v>
          </cell>
          <cell r="B6084" t="str">
            <v>Leg extension 6.0 m (115-1x795 LDD2)</v>
          </cell>
          <cell r="C6084" t="str">
            <v>115-1x795LDD2:Leg Ext 6.0</v>
          </cell>
        </row>
        <row r="6085">
          <cell r="A6085" t="str">
            <v>T112LDD23070</v>
          </cell>
          <cell r="B6085" t="str">
            <v>Leg extension 7.0 m (115-1x795 LDD2)</v>
          </cell>
          <cell r="C6085" t="str">
            <v>115-1x795LDD2:Leg Ext 7.0</v>
          </cell>
        </row>
        <row r="6086">
          <cell r="A6086" t="str">
            <v>T112LDD24CS</v>
          </cell>
          <cell r="B6086" t="str">
            <v>Stub type CS (115-1x795 LDD2)</v>
          </cell>
          <cell r="C6086" t="str">
            <v>115-1x795LDD2:Stub CS</v>
          </cell>
        </row>
        <row r="6087">
          <cell r="A6087" t="str">
            <v>T112LDD24C3</v>
          </cell>
          <cell r="B6087" t="str">
            <v>Stub type CIII (115-1x795 LDD2)</v>
          </cell>
          <cell r="C6087" t="str">
            <v>115-1x795LDD2:Stub CIII</v>
          </cell>
        </row>
        <row r="6088">
          <cell r="A6088" t="str">
            <v>T112LDD24C4</v>
          </cell>
          <cell r="B6088" t="str">
            <v>Stub type CIV (115-1x795 LDD2)</v>
          </cell>
          <cell r="C6088" t="str">
            <v>115-1x795LDD2:Stub CIV</v>
          </cell>
        </row>
        <row r="6089">
          <cell r="A6089" t="str">
            <v>T112LDD24C5</v>
          </cell>
          <cell r="B6089" t="str">
            <v>Stub type CV (115-1x795 LDD2)</v>
          </cell>
          <cell r="C6089" t="str">
            <v>115-1x795LDD2:Stub CV</v>
          </cell>
        </row>
        <row r="6090">
          <cell r="A6090" t="str">
            <v>T122WA11</v>
          </cell>
          <cell r="B6090" t="str">
            <v>Basic body (115-2x795 WA1)</v>
          </cell>
          <cell r="C6090" t="str">
            <v>115-2x795WA1:Basic body</v>
          </cell>
        </row>
        <row r="6091">
          <cell r="A6091" t="str">
            <v>T122WA12030</v>
          </cell>
          <cell r="B6091" t="str">
            <v>Body extension 3.0  m (115-2x795 WA1)</v>
          </cell>
          <cell r="C6091" t="str">
            <v>115-2x795WA1:Body Ext 3.0</v>
          </cell>
        </row>
        <row r="6092">
          <cell r="A6092" t="str">
            <v>T122WA13A-030</v>
          </cell>
          <cell r="B6092" t="str">
            <v>Leg extension -3.0 m Level A (115-2x795 WA1)</v>
          </cell>
          <cell r="C6092" t="str">
            <v>115-2x795WA1:Leg Ext -3.0 A</v>
          </cell>
        </row>
        <row r="6093">
          <cell r="A6093" t="str">
            <v>T122WA13A-020</v>
          </cell>
          <cell r="B6093" t="str">
            <v>Leg extension -2.0 m Level A (115-2x795 WA1)</v>
          </cell>
          <cell r="C6093" t="str">
            <v>115-2x795WA1:Leg Ext -2.0 A</v>
          </cell>
        </row>
        <row r="6094">
          <cell r="A6094" t="str">
            <v>T122WA13A-010</v>
          </cell>
          <cell r="B6094" t="str">
            <v>Leg extension -1.0 m Level A (115-2x795 WA1)</v>
          </cell>
          <cell r="C6094" t="str">
            <v>115-2x795WA1:Leg Ext -1.0 A</v>
          </cell>
        </row>
        <row r="6095">
          <cell r="A6095" t="str">
            <v>T122WA13A+000</v>
          </cell>
          <cell r="B6095" t="str">
            <v>Leg extension +0.0 m Level A (115-2x795 WA1)</v>
          </cell>
          <cell r="C6095" t="str">
            <v>115-2x795WA1:Leg Ext +0.0 A</v>
          </cell>
        </row>
        <row r="6096">
          <cell r="A6096" t="str">
            <v>T122WA13A+010</v>
          </cell>
          <cell r="B6096" t="str">
            <v>Leg extension +1.0 m Level A (115-2x795 WA1)</v>
          </cell>
          <cell r="C6096" t="str">
            <v>115-2x795WA1:Leg Ext +1.0 A</v>
          </cell>
        </row>
        <row r="6097">
          <cell r="A6097" t="str">
            <v>T122WA13A+020</v>
          </cell>
          <cell r="B6097" t="str">
            <v>Leg extension +2.0 m Level A (115-2x795 WA1)</v>
          </cell>
          <cell r="C6097" t="str">
            <v>115-2x795WA1:Leg Ext +2.0 A</v>
          </cell>
        </row>
        <row r="6098">
          <cell r="A6098" t="str">
            <v>T122WA13A+030</v>
          </cell>
          <cell r="B6098" t="str">
            <v>Leg extension +3.0 m Level A (115-2x795 WA1)</v>
          </cell>
          <cell r="C6098" t="str">
            <v>115-2x795WA1:Leg Ext +3.0 A</v>
          </cell>
        </row>
        <row r="6099">
          <cell r="A6099" t="str">
            <v>T122WA13B+000</v>
          </cell>
          <cell r="B6099" t="str">
            <v>Leg extension +0.0 m Level B (115-2x795 WA1)</v>
          </cell>
          <cell r="C6099" t="str">
            <v>115-2x795WA1:Leg Ext +0.0 B</v>
          </cell>
        </row>
        <row r="6100">
          <cell r="A6100" t="str">
            <v>T122WA13B+010</v>
          </cell>
          <cell r="B6100" t="str">
            <v>Leg extension +1.0 m Level B (115-2x795 WA1)</v>
          </cell>
          <cell r="C6100" t="str">
            <v>115-2x795WA1:Leg Ext +1.0 B</v>
          </cell>
        </row>
        <row r="6101">
          <cell r="A6101" t="str">
            <v>T122WA13B+020</v>
          </cell>
          <cell r="B6101" t="str">
            <v>Leg extension +2.0 m Level B (115-2x795 WA1)</v>
          </cell>
          <cell r="C6101" t="str">
            <v>115-2x795WA1:Leg Ext +2.0 B</v>
          </cell>
        </row>
        <row r="6102">
          <cell r="A6102" t="str">
            <v>T122WA13B+030</v>
          </cell>
          <cell r="B6102" t="str">
            <v>Leg extension +3.0 m Level B (115-2x795 WA1)</v>
          </cell>
          <cell r="C6102" t="str">
            <v>115-2x795WA1:Leg Ext +3.0 B</v>
          </cell>
        </row>
        <row r="6103">
          <cell r="A6103" t="str">
            <v>T122WA13B+040</v>
          </cell>
          <cell r="B6103" t="str">
            <v>Leg extension +4.0 m Level B (115-2x795 WA1)</v>
          </cell>
          <cell r="C6103" t="str">
            <v>115-2x795WA1:Leg Ext +4.0 B</v>
          </cell>
        </row>
        <row r="6104">
          <cell r="A6104" t="str">
            <v>T122WA13B+050</v>
          </cell>
          <cell r="B6104" t="str">
            <v>Leg extension +5.0 m Level B (115-2x795 WA1)</v>
          </cell>
          <cell r="C6104" t="str">
            <v>115-2x795WA1:Leg Ext +5.0 B</v>
          </cell>
        </row>
        <row r="6105">
          <cell r="A6105" t="str">
            <v>T122WA13B+060</v>
          </cell>
          <cell r="B6105" t="str">
            <v>Leg extension +6.0 m Level B (115-2x795 WA1)</v>
          </cell>
          <cell r="C6105" t="str">
            <v>115-2x795WA1:Leg Ext +6.0 B</v>
          </cell>
        </row>
        <row r="6106">
          <cell r="A6106" t="str">
            <v>T122WA14CS</v>
          </cell>
          <cell r="B6106" t="str">
            <v>Stub type CS (115-2x795 WA1)</v>
          </cell>
          <cell r="C6106" t="str">
            <v>115-2x795WA1:Stub CS</v>
          </cell>
        </row>
        <row r="6107">
          <cell r="A6107" t="str">
            <v>T122WA14C3</v>
          </cell>
          <cell r="B6107" t="str">
            <v>Stub type CIII (115-2x795 WA1)</v>
          </cell>
          <cell r="C6107" t="str">
            <v>115-2x795WA1:Stub CIII</v>
          </cell>
        </row>
        <row r="6108">
          <cell r="A6108" t="str">
            <v>T122WA14C4</v>
          </cell>
          <cell r="B6108" t="str">
            <v>Stub type CIV (115-2x795 WA1)</v>
          </cell>
          <cell r="C6108" t="str">
            <v>115-2x795WA1:Stub CIV</v>
          </cell>
        </row>
        <row r="6109">
          <cell r="A6109" t="str">
            <v>T122WA14C5</v>
          </cell>
          <cell r="B6109" t="str">
            <v>Stub type CV (115-2x795 WA1)</v>
          </cell>
          <cell r="C6109" t="str">
            <v>115-2x795WA1:Stub CV</v>
          </cell>
        </row>
        <row r="6110">
          <cell r="A6110" t="str">
            <v>T122WA14SPC</v>
          </cell>
          <cell r="B6110" t="str">
            <v>Stub for short pile foundation type CSPII-C (115-2x795 WA1)</v>
          </cell>
          <cell r="C6110" t="str">
            <v>115-2x795WA1:Stub SPC</v>
          </cell>
        </row>
        <row r="6111">
          <cell r="A6111" t="str">
            <v>T122WA14SPD</v>
          </cell>
          <cell r="B6111" t="str">
            <v>Stub for short pile foundation type CSPII-D (115-2x795 WA1)</v>
          </cell>
          <cell r="C6111" t="str">
            <v>115-2x795WA1:Stub SPD</v>
          </cell>
        </row>
        <row r="6112">
          <cell r="A6112" t="str">
            <v>T122WA14LDPB</v>
          </cell>
          <cell r="B6112" t="str">
            <v>Stub for long driven pile foundation type CLPBI-B (115-2x795 WA1)</v>
          </cell>
          <cell r="C6112" t="str">
            <v>115-2x795WA1:Stub LDPB</v>
          </cell>
        </row>
        <row r="6113">
          <cell r="A6113" t="str">
            <v>T122WB21</v>
          </cell>
          <cell r="B6113" t="str">
            <v>Basic body (115-2x795 WB2)</v>
          </cell>
          <cell r="C6113" t="str">
            <v>115-2x795WB2:Basic body</v>
          </cell>
        </row>
        <row r="6114">
          <cell r="A6114" t="str">
            <v>T122WB22030</v>
          </cell>
          <cell r="B6114" t="str">
            <v>Body extension 3.0 m (115-2x795 WB2)</v>
          </cell>
          <cell r="C6114" t="str">
            <v>115-2x795WB2:Body Ext 3.0</v>
          </cell>
        </row>
        <row r="6115">
          <cell r="A6115" t="str">
            <v>T122WB23A-030</v>
          </cell>
          <cell r="B6115" t="str">
            <v>Leg extension -3.0 m Level A (115-2x795 WB2)</v>
          </cell>
          <cell r="C6115" t="str">
            <v>115-2x795WB2:Leg Ext -3.0 A</v>
          </cell>
        </row>
        <row r="6116">
          <cell r="A6116" t="str">
            <v>T122WB23A-020</v>
          </cell>
          <cell r="B6116" t="str">
            <v>Leg extension -2.0 m Level A (115-2x795 WB2)</v>
          </cell>
          <cell r="C6116" t="str">
            <v>115-2x795WB2:Leg Ext -2.0 A</v>
          </cell>
        </row>
        <row r="6117">
          <cell r="A6117" t="str">
            <v>T122WB23A-010</v>
          </cell>
          <cell r="B6117" t="str">
            <v>Leg extension -1.0 m Level A (115-2x795 WB2)</v>
          </cell>
          <cell r="C6117" t="str">
            <v>115-2x795WB2:Leg Ext -1.0 A</v>
          </cell>
        </row>
        <row r="6118">
          <cell r="A6118" t="str">
            <v>T122WB23A+000</v>
          </cell>
          <cell r="B6118" t="str">
            <v>Leg extension +0.0 m Level A (115-2x795 WB2)</v>
          </cell>
          <cell r="C6118" t="str">
            <v>115-2x795WB2:Leg Ext +0.0 A</v>
          </cell>
        </row>
        <row r="6119">
          <cell r="A6119" t="str">
            <v>T122WB23A+010</v>
          </cell>
          <cell r="B6119" t="str">
            <v>Leg extension +1.0 m Level A (115-2x795 WB2)</v>
          </cell>
          <cell r="C6119" t="str">
            <v>115-2x795WB2:Leg Ext +1.0 A</v>
          </cell>
        </row>
        <row r="6120">
          <cell r="A6120" t="str">
            <v>T122WB23A+020</v>
          </cell>
          <cell r="B6120" t="str">
            <v>Leg extension +2.0 m Level A (115-2x795 WB2)</v>
          </cell>
          <cell r="C6120" t="str">
            <v>115-2x795WB2:Leg Ext +2.0 A</v>
          </cell>
        </row>
        <row r="6121">
          <cell r="A6121" t="str">
            <v>T122WB23A+030</v>
          </cell>
          <cell r="B6121" t="str">
            <v>Leg extension +3.0 m Level A (115-2x795 WB2)</v>
          </cell>
          <cell r="C6121" t="str">
            <v>115-2x795WB2:Leg Ext +3.0 A</v>
          </cell>
        </row>
        <row r="6122">
          <cell r="A6122" t="str">
            <v>T122WB23B+000</v>
          </cell>
          <cell r="B6122" t="str">
            <v>Leg extension +0.0 m Level B (115-2x795 WB2)</v>
          </cell>
          <cell r="C6122" t="str">
            <v>115-2x795WB2:Leg Ext +0.0 B</v>
          </cell>
        </row>
        <row r="6123">
          <cell r="A6123" t="str">
            <v>T122WB23B+010</v>
          </cell>
          <cell r="B6123" t="str">
            <v>Leg extension +1.0 m Level B (115-2x795 WB2)</v>
          </cell>
          <cell r="C6123" t="str">
            <v>115-2x795WB2:Leg Ext +1.0 B</v>
          </cell>
        </row>
        <row r="6124">
          <cell r="A6124" t="str">
            <v>T122WB23B+020</v>
          </cell>
          <cell r="B6124" t="str">
            <v>Leg extension +2.0 m Level B (115-2x795 WB2)</v>
          </cell>
          <cell r="C6124" t="str">
            <v>115-2x795WB2:Leg Ext +2.0 B</v>
          </cell>
        </row>
        <row r="6125">
          <cell r="A6125" t="str">
            <v>T122WB23B+030</v>
          </cell>
          <cell r="B6125" t="str">
            <v>Leg extension +3.0 m Level B (115-2x795 WB2)</v>
          </cell>
          <cell r="C6125" t="str">
            <v>115-2x795WB2:Leg Ext +3.0 B</v>
          </cell>
        </row>
        <row r="6126">
          <cell r="A6126" t="str">
            <v>T122WB23B+040</v>
          </cell>
          <cell r="B6126" t="str">
            <v>Leg extension +4.0 m Level B (115-2x795 WB2)</v>
          </cell>
          <cell r="C6126" t="str">
            <v>115-2x795WB2:Leg Ext +4.0 B</v>
          </cell>
        </row>
        <row r="6127">
          <cell r="A6127" t="str">
            <v>T122WB23B+050</v>
          </cell>
          <cell r="B6127" t="str">
            <v>Leg extension +5.0 m Level B (115-2x795 WB2)</v>
          </cell>
          <cell r="C6127" t="str">
            <v>115-2x795WB2:Leg Ext +5.0 B</v>
          </cell>
        </row>
        <row r="6128">
          <cell r="A6128" t="str">
            <v>T122WB23B+060</v>
          </cell>
          <cell r="B6128" t="str">
            <v>Leg extension +6.0 m Level B (115-2x795 WB2)</v>
          </cell>
          <cell r="C6128" t="str">
            <v>115-2x795WB2:Leg Ext +6.0 B</v>
          </cell>
        </row>
        <row r="6129">
          <cell r="A6129" t="str">
            <v>T122WB24CS</v>
          </cell>
          <cell r="B6129" t="str">
            <v>Stub type CS (115-2x795 WB2)</v>
          </cell>
          <cell r="C6129" t="str">
            <v>115-2x795WB2:Stub CS</v>
          </cell>
        </row>
        <row r="6130">
          <cell r="A6130" t="str">
            <v>T122WB24C3</v>
          </cell>
          <cell r="B6130" t="str">
            <v>Stub type CIII (115-2x795 WB2)</v>
          </cell>
          <cell r="C6130" t="str">
            <v>115-2x795WB2:Stub CIII</v>
          </cell>
        </row>
        <row r="6131">
          <cell r="A6131" t="str">
            <v>T122WB24C4</v>
          </cell>
          <cell r="B6131" t="str">
            <v>Stub type CIV (115-2x795 WB2)</v>
          </cell>
          <cell r="C6131" t="str">
            <v>115-2x795WB2:Stub CIV</v>
          </cell>
        </row>
        <row r="6132">
          <cell r="A6132" t="str">
            <v>T122WB24C5</v>
          </cell>
          <cell r="B6132" t="str">
            <v>Stub type CV (115-2x795 WB2)</v>
          </cell>
          <cell r="C6132" t="str">
            <v>115-2x795WB2:Stub CV</v>
          </cell>
        </row>
        <row r="6133">
          <cell r="A6133" t="str">
            <v>T122WB24SPE</v>
          </cell>
          <cell r="B6133" t="str">
            <v>Stub for short pile foundation type CSPII-E (115-2x795 WB2)</v>
          </cell>
          <cell r="C6133" t="str">
            <v>115-2x795WB2:Stub SPE</v>
          </cell>
        </row>
        <row r="6134">
          <cell r="A6134" t="str">
            <v>T122WB24LDPB</v>
          </cell>
          <cell r="B6134" t="str">
            <v>Stub for long driven pile foundation type CLPBI-B (115-2x795 WB2)</v>
          </cell>
          <cell r="C6134" t="str">
            <v>115-2x795WB2:Stub LDPB</v>
          </cell>
        </row>
        <row r="6135">
          <cell r="A6135" t="str">
            <v>T122WC21</v>
          </cell>
          <cell r="B6135" t="str">
            <v>Basic body (115-2x795 WC2)</v>
          </cell>
          <cell r="C6135" t="str">
            <v>Basic body (115-2x795 WC2)</v>
          </cell>
        </row>
        <row r="6136">
          <cell r="A6136" t="str">
            <v>T122WC22030</v>
          </cell>
          <cell r="B6136" t="str">
            <v>Body extension 3.0  m (115-2x795 WC2)</v>
          </cell>
          <cell r="C6136" t="str">
            <v>Body Ext 3.0  m (115-2x795 WC2)</v>
          </cell>
        </row>
        <row r="6137">
          <cell r="A6137" t="str">
            <v>T122WC23A-030</v>
          </cell>
          <cell r="B6137" t="str">
            <v>Leg extension -3.0 m Level A (115-2x795 WC2)</v>
          </cell>
          <cell r="C6137" t="str">
            <v>Leg Ext -3.0 m (115-2x795 WC2)</v>
          </cell>
        </row>
        <row r="6138">
          <cell r="A6138" t="str">
            <v>T122WC23A-020</v>
          </cell>
          <cell r="B6138" t="str">
            <v>Leg extension -2.0 m Level A (115-2x795 WC2)</v>
          </cell>
          <cell r="C6138" t="str">
            <v>Leg Ext -2.0 m (115-2x795 WC2)</v>
          </cell>
        </row>
        <row r="6139">
          <cell r="A6139" t="str">
            <v>T122WC23A-010</v>
          </cell>
          <cell r="B6139" t="str">
            <v>Leg extension -1.0 m Level A (115-2x795 WC2)</v>
          </cell>
          <cell r="C6139" t="str">
            <v>Leg Ext -1.0 m (115-2x795 WC2)</v>
          </cell>
        </row>
        <row r="6140">
          <cell r="A6140" t="str">
            <v>T122WC23A+000</v>
          </cell>
          <cell r="B6140" t="str">
            <v>Leg extension +0.0 m Level A (115-2x795 WC2)</v>
          </cell>
          <cell r="C6140" t="str">
            <v>Leg Ext +0.0 m (115-2x795 WC2)</v>
          </cell>
        </row>
        <row r="6141">
          <cell r="A6141" t="str">
            <v>T122WC23A+010</v>
          </cell>
          <cell r="B6141" t="str">
            <v>Leg extension +1.0 m Level A (115-2x795 WC2)</v>
          </cell>
          <cell r="C6141" t="str">
            <v>Leg Ext +1.0 m (115-2x795 WC2)</v>
          </cell>
        </row>
        <row r="6142">
          <cell r="A6142" t="str">
            <v>T122WC23A+020</v>
          </cell>
          <cell r="B6142" t="str">
            <v>Leg extension +2.0 m Level A (115-2x795 WC2)</v>
          </cell>
          <cell r="C6142" t="str">
            <v>Leg Ext +2.0 m (115-2x795 WC2)</v>
          </cell>
        </row>
        <row r="6143">
          <cell r="A6143" t="str">
            <v>T122WC23A+030</v>
          </cell>
          <cell r="B6143" t="str">
            <v>Leg extension +3.0 m Level A (115-2x795 WC2)</v>
          </cell>
          <cell r="C6143" t="str">
            <v>Leg Ext +3.0 m (115-2x795 WC2)</v>
          </cell>
        </row>
        <row r="6144">
          <cell r="A6144" t="str">
            <v>T122WC23B+000</v>
          </cell>
          <cell r="B6144" t="str">
            <v>Leg extension +0.0 m Level B (115-2x795 WC2)</v>
          </cell>
          <cell r="C6144" t="str">
            <v>Leg Ext +0.0 m (115-2x795 WC2)</v>
          </cell>
        </row>
        <row r="6145">
          <cell r="A6145" t="str">
            <v>T122WC23B+010</v>
          </cell>
          <cell r="B6145" t="str">
            <v>Leg extension +1.0 m Level B (115-2x795 WC2)</v>
          </cell>
          <cell r="C6145" t="str">
            <v>Leg Ext +1.0 m (115-2x795 WC2)</v>
          </cell>
        </row>
        <row r="6146">
          <cell r="A6146" t="str">
            <v>T122WC23B+020</v>
          </cell>
          <cell r="B6146" t="str">
            <v>Leg extension +2.0 m Level B (115-2x795 WC2)</v>
          </cell>
          <cell r="C6146" t="str">
            <v>Leg Ext +2.0 m (115-2x795 WC2)</v>
          </cell>
        </row>
        <row r="6147">
          <cell r="A6147" t="str">
            <v>T122WC23B+030</v>
          </cell>
          <cell r="B6147" t="str">
            <v>Leg extension +3.0 m Level B (115-2x795 WC2)</v>
          </cell>
          <cell r="C6147" t="str">
            <v>Leg Ext +3.0 m (115-2x795 WC2)</v>
          </cell>
        </row>
        <row r="6148">
          <cell r="A6148" t="str">
            <v>T122WC23B+040</v>
          </cell>
          <cell r="B6148" t="str">
            <v>Leg extension +4.0 m Level B (115-2x795 WC2)</v>
          </cell>
          <cell r="C6148" t="str">
            <v>Leg Ext +4.0 m (115-2x795 WC2)</v>
          </cell>
        </row>
        <row r="6149">
          <cell r="A6149" t="str">
            <v>T122WC23B+050</v>
          </cell>
          <cell r="B6149" t="str">
            <v>Leg extension +5.0 m Level B (115-2x795 WC2)</v>
          </cell>
          <cell r="C6149" t="str">
            <v>Leg Ext +5.0 m (115-2x795 WC2)</v>
          </cell>
        </row>
        <row r="6150">
          <cell r="A6150" t="str">
            <v>T122WC23B+060</v>
          </cell>
          <cell r="B6150" t="str">
            <v>Leg extension +6.0 m Level B (115-2x795 WC2)</v>
          </cell>
          <cell r="C6150" t="str">
            <v>Leg Ext +6.0 m (115-2x795 WC2)</v>
          </cell>
        </row>
        <row r="6151">
          <cell r="A6151" t="str">
            <v>T122WC24CS</v>
          </cell>
          <cell r="B6151" t="str">
            <v>Stub type CS (115-2x795 WC2)</v>
          </cell>
          <cell r="C6151" t="str">
            <v>Stub CS (115-2x795 WC2)</v>
          </cell>
        </row>
        <row r="6152">
          <cell r="A6152" t="str">
            <v>T122WC24C3</v>
          </cell>
          <cell r="B6152" t="str">
            <v>Stub type CIII (115-2x795 WC2)</v>
          </cell>
          <cell r="C6152" t="str">
            <v>Stub CIII (115-2x795 WC2)</v>
          </cell>
        </row>
        <row r="6153">
          <cell r="A6153" t="str">
            <v>T122WC24C4</v>
          </cell>
          <cell r="B6153" t="str">
            <v>Stub type CIV (115-2x795 WC2)</v>
          </cell>
          <cell r="C6153" t="str">
            <v>Stub CIV (115-2x795 WC2)</v>
          </cell>
        </row>
        <row r="6154">
          <cell r="A6154" t="str">
            <v>T122WC24C5</v>
          </cell>
          <cell r="B6154" t="str">
            <v>Stub type CV (115-2x795 WC2)</v>
          </cell>
          <cell r="C6154" t="str">
            <v>Stub CV (115-2x795 WC2)</v>
          </cell>
        </row>
        <row r="6155">
          <cell r="A6155" t="str">
            <v>T122WD21</v>
          </cell>
          <cell r="B6155" t="str">
            <v>Basic body (115-2x795 WD2)</v>
          </cell>
          <cell r="C6155" t="str">
            <v>115-2x795WD2:Basic body</v>
          </cell>
        </row>
        <row r="6156">
          <cell r="A6156" t="str">
            <v>T122WD22030</v>
          </cell>
          <cell r="B6156" t="str">
            <v>Body extension 3.0 m (115-2x795 WD2)</v>
          </cell>
          <cell r="C6156" t="str">
            <v>115-2x795WD2:Body Ext 3.0</v>
          </cell>
        </row>
        <row r="6157">
          <cell r="A6157" t="str">
            <v>T122WD23A-030</v>
          </cell>
          <cell r="B6157" t="str">
            <v>Leg extension -3.0 m Level A (115-2x795 WD2)</v>
          </cell>
          <cell r="C6157" t="str">
            <v>115-2x795WD2:Leg Ext -3.0 A</v>
          </cell>
        </row>
        <row r="6158">
          <cell r="A6158" t="str">
            <v>T122WD23A-020</v>
          </cell>
          <cell r="B6158" t="str">
            <v>Leg extension -2.0 m Level A (115-2x795 WD2)</v>
          </cell>
          <cell r="C6158" t="str">
            <v>115-2x795WD2:Leg Ext -2.0 A</v>
          </cell>
        </row>
        <row r="6159">
          <cell r="A6159" t="str">
            <v>T122WD23A-010</v>
          </cell>
          <cell r="B6159" t="str">
            <v>Leg extension -1.0 m Level A (115-2x795 WD2)</v>
          </cell>
          <cell r="C6159" t="str">
            <v>115-2x795WD2:Leg Ext -1.0 A</v>
          </cell>
        </row>
        <row r="6160">
          <cell r="A6160" t="str">
            <v>T122WD23A+000</v>
          </cell>
          <cell r="B6160" t="str">
            <v>Leg extension +0.0 m Level A (115-2x795 WD2)</v>
          </cell>
          <cell r="C6160" t="str">
            <v>115-2x795WD2:Leg Ext +0.0 A</v>
          </cell>
        </row>
        <row r="6161">
          <cell r="A6161" t="str">
            <v>T122WD23A+010</v>
          </cell>
          <cell r="B6161" t="str">
            <v>Leg extension +1.0 m Level A (115-2x795 WD2)</v>
          </cell>
          <cell r="C6161" t="str">
            <v>115-2x795WD2:Leg Ext +1.0 A</v>
          </cell>
        </row>
        <row r="6162">
          <cell r="A6162" t="str">
            <v>T122WD23A+020</v>
          </cell>
          <cell r="B6162" t="str">
            <v>Leg extension +2.0 m Level A (115-2x795 WD2)</v>
          </cell>
          <cell r="C6162" t="str">
            <v>115-2x795WD2:Leg Ext +2.0 A</v>
          </cell>
        </row>
        <row r="6163">
          <cell r="A6163" t="str">
            <v>T122WD23A+030</v>
          </cell>
          <cell r="B6163" t="str">
            <v>Leg extension +3.0 m Level A (115-2x795 WD2)</v>
          </cell>
          <cell r="C6163" t="str">
            <v>115-2x795WD2:Leg Ext +3.0 A</v>
          </cell>
        </row>
        <row r="6164">
          <cell r="A6164" t="str">
            <v>T122WD23B+000</v>
          </cell>
          <cell r="B6164" t="str">
            <v>Leg extension +0.0 m Level B (115-2x795 WD2)</v>
          </cell>
          <cell r="C6164" t="str">
            <v>115-2x795WD2:Leg Ext +0.0 B</v>
          </cell>
        </row>
        <row r="6165">
          <cell r="A6165" t="str">
            <v>T122WD23B+010</v>
          </cell>
          <cell r="B6165" t="str">
            <v>Leg extension +1.0 m Level B (115-2x795 WD2)</v>
          </cell>
          <cell r="C6165" t="str">
            <v>115-2x795WD2:Leg Ext +1.0 B</v>
          </cell>
        </row>
        <row r="6166">
          <cell r="A6166" t="str">
            <v>T122WD23B+020</v>
          </cell>
          <cell r="B6166" t="str">
            <v>Leg extension +2.0 m Level B (115-2x795 WD2)</v>
          </cell>
          <cell r="C6166" t="str">
            <v>115-2x795WD2:Leg Ext +2.0 B</v>
          </cell>
        </row>
        <row r="6167">
          <cell r="A6167" t="str">
            <v>T122WD23B+030</v>
          </cell>
          <cell r="B6167" t="str">
            <v>Leg extension +3.0 m Level B (115-2x795 WD2)</v>
          </cell>
          <cell r="C6167" t="str">
            <v>115-2x795WD2:Leg Ext +3.0 B</v>
          </cell>
        </row>
        <row r="6168">
          <cell r="A6168" t="str">
            <v>T122WD23B+040</v>
          </cell>
          <cell r="B6168" t="str">
            <v>Leg extension +4.0 m Level B (115-2x795 WD2)</v>
          </cell>
          <cell r="C6168" t="str">
            <v>115-2x795WD2:Leg Ext +4.0 B</v>
          </cell>
        </row>
        <row r="6169">
          <cell r="A6169" t="str">
            <v>T122WD23B+050</v>
          </cell>
          <cell r="B6169" t="str">
            <v>Leg extension +5.0 m Level B (115-2x795 WD2)</v>
          </cell>
          <cell r="C6169" t="str">
            <v>115-2x795WD2:Leg Ext +5.0 B</v>
          </cell>
        </row>
        <row r="6170">
          <cell r="A6170" t="str">
            <v>T122WD23B+060</v>
          </cell>
          <cell r="B6170" t="str">
            <v>Leg extension +6.0 m Level B (115-2x795 WD2)</v>
          </cell>
          <cell r="C6170" t="str">
            <v>115-2x795WD2:Leg Ext +6.0 B</v>
          </cell>
        </row>
        <row r="6171">
          <cell r="A6171" t="str">
            <v>T122WD24CS</v>
          </cell>
          <cell r="B6171" t="str">
            <v>Stub type CS (115-2x795 WD2)</v>
          </cell>
          <cell r="C6171" t="str">
            <v>115-2x795WD2:Stub CS</v>
          </cell>
        </row>
        <row r="6172">
          <cell r="A6172" t="str">
            <v>T122WD24C3</v>
          </cell>
          <cell r="B6172" t="str">
            <v>Stub type CIII (115-2x795 WD2)</v>
          </cell>
          <cell r="C6172" t="str">
            <v>115-2x795WD2:Stub CIII</v>
          </cell>
        </row>
        <row r="6173">
          <cell r="A6173" t="str">
            <v>T122WD24C4</v>
          </cell>
          <cell r="B6173" t="str">
            <v>Stub type CIV (115-2x795 WD2)</v>
          </cell>
          <cell r="C6173" t="str">
            <v>115-2x795WD2:Stub CIV</v>
          </cell>
        </row>
        <row r="6174">
          <cell r="A6174" t="str">
            <v>T122WD24C5</v>
          </cell>
          <cell r="B6174" t="str">
            <v>Stub type CV (115-2x795 WD2)</v>
          </cell>
          <cell r="C6174" t="str">
            <v>115-2x795WD2:Stub CV</v>
          </cell>
        </row>
        <row r="6175">
          <cell r="A6175" t="str">
            <v>T122WD24SPF</v>
          </cell>
          <cell r="B6175" t="str">
            <v>Stub for short pile foundation type CSPII-F (115-2x795 WD2)</v>
          </cell>
          <cell r="C6175" t="str">
            <v>115-2x795WD2:Stub SPF</v>
          </cell>
        </row>
        <row r="6176">
          <cell r="A6176" t="str">
            <v>T122WD24LDPD</v>
          </cell>
          <cell r="B6176" t="str">
            <v>Stub for long driven pile foundation type CLPI-D (115-2x795 WD2)</v>
          </cell>
          <cell r="C6176" t="str">
            <v>115-2x795WD2:Stub LDPD</v>
          </cell>
        </row>
        <row r="6177">
          <cell r="A6177" t="str">
            <v>T122WDE1</v>
          </cell>
          <cell r="B6177" t="str">
            <v>Basic body (115-2x795 WDE)</v>
          </cell>
          <cell r="C6177" t="str">
            <v>115-2x795WDE:Basic body</v>
          </cell>
        </row>
        <row r="6178">
          <cell r="A6178" t="str">
            <v>T122WDE2030</v>
          </cell>
          <cell r="B6178" t="str">
            <v>Body extension 3.0 m (115-2x795 WDE)</v>
          </cell>
          <cell r="C6178" t="str">
            <v>115-2x795WDE:Body Ext 3.0</v>
          </cell>
        </row>
        <row r="6179">
          <cell r="A6179" t="str">
            <v>T122WDE3A-030</v>
          </cell>
          <cell r="B6179" t="str">
            <v>Leg extension -3.0 m Level A (115-2x795 WDE)</v>
          </cell>
          <cell r="C6179" t="str">
            <v>115-2x795WDE:Leg Ext -3.0 A</v>
          </cell>
        </row>
        <row r="6180">
          <cell r="A6180" t="str">
            <v>T122WDE3A-020</v>
          </cell>
          <cell r="B6180" t="str">
            <v>Leg extension -2.0 m Level A (115-2x795 WDE)</v>
          </cell>
          <cell r="C6180" t="str">
            <v>115-2x795WDE:Leg Ext -2.0 A</v>
          </cell>
        </row>
        <row r="6181">
          <cell r="A6181" t="str">
            <v>T122WDE3A-010</v>
          </cell>
          <cell r="B6181" t="str">
            <v>Leg extension -1.0 m Level A (115-2x795 WDE)</v>
          </cell>
          <cell r="C6181" t="str">
            <v>115-2x795WDE:Leg Ext -1.0 A</v>
          </cell>
        </row>
        <row r="6182">
          <cell r="A6182" t="str">
            <v>T122WDE3A+000</v>
          </cell>
          <cell r="B6182" t="str">
            <v>Leg extension +0.0 m Level A (115-2x795 WDE)</v>
          </cell>
          <cell r="C6182" t="str">
            <v>115-2x795WDE:Leg Ext +0.0 A</v>
          </cell>
        </row>
        <row r="6183">
          <cell r="A6183" t="str">
            <v>T122WDE3A+010</v>
          </cell>
          <cell r="B6183" t="str">
            <v>Leg extension +1.0 m Level A (115-2x795 WDE)</v>
          </cell>
          <cell r="C6183" t="str">
            <v>115-2x795WDE:Leg Ext +1.0 A</v>
          </cell>
        </row>
        <row r="6184">
          <cell r="A6184" t="str">
            <v>T122WDE3A+020</v>
          </cell>
          <cell r="B6184" t="str">
            <v>Leg extension +2.0 m Level A (115-2x795 WDE)</v>
          </cell>
          <cell r="C6184" t="str">
            <v>115-2x795WDE:Leg Ext +2.0 A</v>
          </cell>
        </row>
        <row r="6185">
          <cell r="A6185" t="str">
            <v>T122WDE3A+030</v>
          </cell>
          <cell r="B6185" t="str">
            <v>Leg extension +3.0 m Level A (115-2x795 WDE)</v>
          </cell>
          <cell r="C6185" t="str">
            <v>115-2x795WDE:Leg Ext +3.0 A</v>
          </cell>
        </row>
        <row r="6186">
          <cell r="A6186" t="str">
            <v>T122WDE3B+000</v>
          </cell>
          <cell r="B6186" t="str">
            <v>Leg extension +0.0 m Level B (115-2x795 WDE)</v>
          </cell>
          <cell r="C6186" t="str">
            <v>115-2x795WDE:Leg Ext +0.0 B</v>
          </cell>
        </row>
        <row r="6187">
          <cell r="A6187" t="str">
            <v>T122WDE3B+010</v>
          </cell>
          <cell r="B6187" t="str">
            <v>Leg extension +1.0 m Level B (115-2x795 WDE)</v>
          </cell>
          <cell r="C6187" t="str">
            <v>115-2x795WDE:Leg Ext +1.0 B</v>
          </cell>
        </row>
        <row r="6188">
          <cell r="A6188" t="str">
            <v>T122WDE3B+020</v>
          </cell>
          <cell r="B6188" t="str">
            <v>Leg extension +2.0 m Level B (115-2x795 WDE)</v>
          </cell>
          <cell r="C6188" t="str">
            <v>115-2x795WDE:Leg Ext +2.0 B</v>
          </cell>
        </row>
        <row r="6189">
          <cell r="A6189" t="str">
            <v>T122WDE3B+030</v>
          </cell>
          <cell r="B6189" t="str">
            <v>Leg extension +3.0 m Level B (115-2x795 WDE)</v>
          </cell>
          <cell r="C6189" t="str">
            <v>115-2x795WDE:Leg Ext +3.0 B</v>
          </cell>
        </row>
        <row r="6190">
          <cell r="A6190" t="str">
            <v>T122WDE3B+040</v>
          </cell>
          <cell r="B6190" t="str">
            <v>Leg extension +4.0 m Level B (115-2x795 WDE)</v>
          </cell>
          <cell r="C6190" t="str">
            <v>115-2x795WDE:Leg Ext +4.0 B</v>
          </cell>
        </row>
        <row r="6191">
          <cell r="A6191" t="str">
            <v>T122WDE3B+050</v>
          </cell>
          <cell r="B6191" t="str">
            <v>Leg extension +5.0 m Level B (115-2x795 WDE)</v>
          </cell>
          <cell r="C6191" t="str">
            <v>115-2x795WDE:Leg Ext +5.0 B</v>
          </cell>
        </row>
        <row r="6192">
          <cell r="A6192" t="str">
            <v>T122WDE3B+060</v>
          </cell>
          <cell r="B6192" t="str">
            <v>Leg extension +6.0 m Level B (115-2x795 WDE)</v>
          </cell>
          <cell r="C6192" t="str">
            <v>115-2x795WDE:Leg Ext +6.0 B</v>
          </cell>
        </row>
        <row r="6193">
          <cell r="A6193" t="str">
            <v>T122WDE4CS</v>
          </cell>
          <cell r="B6193" t="str">
            <v>Stub type CS (115-2x795 WDE)</v>
          </cell>
          <cell r="C6193" t="str">
            <v>115-2x795WDE:Stub CS</v>
          </cell>
        </row>
        <row r="6194">
          <cell r="A6194" t="str">
            <v>T122WDE4C3</v>
          </cell>
          <cell r="B6194" t="str">
            <v>Stub type CIII (115-2x795 WDE)</v>
          </cell>
          <cell r="C6194" t="str">
            <v>115-2x795WDE:Stub CIII</v>
          </cell>
        </row>
        <row r="6195">
          <cell r="A6195" t="str">
            <v>T122WDE4C4</v>
          </cell>
          <cell r="B6195" t="str">
            <v>Stub type CIV (115-2x795 WDE)</v>
          </cell>
          <cell r="C6195" t="str">
            <v>115-2x795WDE:Stub CIV</v>
          </cell>
        </row>
        <row r="6196">
          <cell r="A6196" t="str">
            <v>T122WDE4C5</v>
          </cell>
          <cell r="B6196" t="str">
            <v>Stub type CV (115-2x795 WDE)</v>
          </cell>
          <cell r="C6196" t="str">
            <v>115-2x795WDE:Stub CV</v>
          </cell>
        </row>
        <row r="6197">
          <cell r="A6197" t="str">
            <v>T122WDE4SPF</v>
          </cell>
          <cell r="B6197" t="str">
            <v>Stub for short pile foundation type CSPII-F (115-2x795 WDE)</v>
          </cell>
          <cell r="C6197" t="str">
            <v>115-2x795WDE:Stub SPF</v>
          </cell>
        </row>
        <row r="6198">
          <cell r="A6198" t="str">
            <v>T122WDE901</v>
          </cell>
          <cell r="B6198" t="str">
            <v>Basic body (115-2x795 WDE90)</v>
          </cell>
          <cell r="C6198" t="str">
            <v>115-2x795WDE90:Basic body</v>
          </cell>
        </row>
        <row r="6199">
          <cell r="A6199" t="str">
            <v>T122WDE903-030</v>
          </cell>
          <cell r="B6199" t="str">
            <v>Leg extension -3.0 m (115-2x795 WDE90)</v>
          </cell>
          <cell r="C6199" t="str">
            <v>115-2x795WDE90:Leg Ext -3.0</v>
          </cell>
        </row>
        <row r="6200">
          <cell r="A6200" t="str">
            <v>T122WDE903-020</v>
          </cell>
          <cell r="B6200" t="str">
            <v>Leg extension -2.0 m (115-2x795 WDE90)</v>
          </cell>
          <cell r="C6200" t="str">
            <v>115-2x795WDE90:Leg Ext -2.0</v>
          </cell>
        </row>
        <row r="6201">
          <cell r="A6201" t="str">
            <v>T122WDE903-010</v>
          </cell>
          <cell r="B6201" t="str">
            <v>Leg extension -1.0 m (115-2x795 WDE90)</v>
          </cell>
          <cell r="C6201" t="str">
            <v>115-2x795WDE90:Leg Ext -1.0</v>
          </cell>
        </row>
        <row r="6202">
          <cell r="A6202" t="str">
            <v>T122WDE903+000</v>
          </cell>
          <cell r="B6202" t="str">
            <v>Leg extension +0.0 m (115-2x795 WDE90)</v>
          </cell>
          <cell r="C6202" t="str">
            <v>115-2x795WDE90:Leg Ext +0.0</v>
          </cell>
        </row>
        <row r="6203">
          <cell r="A6203" t="str">
            <v>T122WDE903+010</v>
          </cell>
          <cell r="B6203" t="str">
            <v>Leg extension +1.0 m (115-2x795 WDE90)</v>
          </cell>
          <cell r="C6203" t="str">
            <v>115-2x795WDE90:Leg Ext +1.0</v>
          </cell>
        </row>
        <row r="6204">
          <cell r="A6204" t="str">
            <v>T122WDE903+020</v>
          </cell>
          <cell r="B6204" t="str">
            <v>Leg extension +2.0 m (115-2x795 WDE90)</v>
          </cell>
          <cell r="C6204" t="str">
            <v>115-2x795WDE90:Leg Ext +2.0</v>
          </cell>
        </row>
        <row r="6205">
          <cell r="A6205" t="str">
            <v>T122WDE903+030</v>
          </cell>
          <cell r="B6205" t="str">
            <v>Leg extension +3.0 m (115-2x795 WDE90)</v>
          </cell>
          <cell r="C6205" t="str">
            <v>115-2x795WDE90:Leg Ext +3.0</v>
          </cell>
        </row>
        <row r="6206">
          <cell r="A6206" t="str">
            <v>T122WDE904CS</v>
          </cell>
          <cell r="B6206" t="str">
            <v>Stub type CS (115-2x795 WDE90)</v>
          </cell>
          <cell r="C6206" t="str">
            <v>115-2x795WDE90:Stub CS</v>
          </cell>
        </row>
        <row r="6207">
          <cell r="A6207" t="str">
            <v>T122WDE904C3</v>
          </cell>
          <cell r="B6207" t="str">
            <v>Stub type CIII (115-2x795 WDE90)</v>
          </cell>
          <cell r="C6207" t="str">
            <v>115-2x795WDE90:Stub CIII</v>
          </cell>
        </row>
        <row r="6208">
          <cell r="A6208" t="str">
            <v>T122WDE904C4</v>
          </cell>
          <cell r="B6208" t="str">
            <v>Stub type CIV (115-2x795 WDE90)</v>
          </cell>
          <cell r="C6208" t="str">
            <v>115-2x795WDE90:Stub CIV</v>
          </cell>
        </row>
        <row r="6209">
          <cell r="A6209" t="str">
            <v>T122WDE904C5</v>
          </cell>
          <cell r="B6209" t="str">
            <v>Stub type CV (115-2x795 WDE90)</v>
          </cell>
          <cell r="C6209" t="str">
            <v>115-2x795WDE90:Stub CV</v>
          </cell>
        </row>
        <row r="6210">
          <cell r="A6210" t="str">
            <v>T122WDE904LDPD</v>
          </cell>
          <cell r="B6210" t="str">
            <v>Stub for long driven pile foundation type CLPI-D (115-2x795 WDE90)</v>
          </cell>
          <cell r="C6210" t="str">
            <v>115-2x795WDE90:Stub LDPD</v>
          </cell>
        </row>
        <row r="6211">
          <cell r="A6211" t="str">
            <v>T122WT21</v>
          </cell>
          <cell r="B6211" t="str">
            <v>Basic body (115-2x795 WT2)</v>
          </cell>
          <cell r="C6211" t="str">
            <v>115-2x795WT2:Basic body</v>
          </cell>
        </row>
        <row r="6212">
          <cell r="A6212" t="str">
            <v>T122WT23-030</v>
          </cell>
          <cell r="B6212" t="str">
            <v>Leg extension -3.0 m (115-2x795 WT2)</v>
          </cell>
          <cell r="C6212" t="str">
            <v>115-2x795WT2:Leg Ext -3.0</v>
          </cell>
        </row>
        <row r="6213">
          <cell r="A6213" t="str">
            <v>T122WT23-020</v>
          </cell>
          <cell r="B6213" t="str">
            <v>Leg extension -2.0 m (115-2x795 WT2)</v>
          </cell>
          <cell r="C6213" t="str">
            <v>115-2x795WT2:Leg Ext -2.0</v>
          </cell>
        </row>
        <row r="6214">
          <cell r="A6214" t="str">
            <v>T122WT23-010</v>
          </cell>
          <cell r="B6214" t="str">
            <v>Leg extension -1.0 m (115-2x795 WT2)</v>
          </cell>
          <cell r="C6214" t="str">
            <v>115-2x795WT2:Leg Ext -1.0</v>
          </cell>
        </row>
        <row r="6215">
          <cell r="A6215" t="str">
            <v>T122WT23+000</v>
          </cell>
          <cell r="B6215" t="str">
            <v>Leg extension +0.0 m (115-2x795 WT2)</v>
          </cell>
          <cell r="C6215" t="str">
            <v>115-2x795WT2:Leg Ext +0.0</v>
          </cell>
        </row>
        <row r="6216">
          <cell r="A6216" t="str">
            <v>T122WT23+010</v>
          </cell>
          <cell r="B6216" t="str">
            <v>Leg extension +1.0 m (115-2x795 WT2)</v>
          </cell>
          <cell r="C6216" t="str">
            <v>115-2x795WT2:Leg Ext +1.0</v>
          </cell>
        </row>
        <row r="6217">
          <cell r="A6217" t="str">
            <v>T122WT23+020</v>
          </cell>
          <cell r="B6217" t="str">
            <v>Leg extension +2.0 m (115-2x795 WT2)</v>
          </cell>
          <cell r="C6217" t="str">
            <v>115-2x795WT2:Leg Ext +2.0</v>
          </cell>
        </row>
        <row r="6218">
          <cell r="A6218" t="str">
            <v>T122WT23+030</v>
          </cell>
          <cell r="B6218" t="str">
            <v>Leg extension +3.0 m (115-2x795 WT2)</v>
          </cell>
          <cell r="C6218" t="str">
            <v>115-2x795WT2:Leg Ext +3.0</v>
          </cell>
        </row>
        <row r="6219">
          <cell r="A6219" t="str">
            <v>T122WT24CS</v>
          </cell>
          <cell r="B6219" t="str">
            <v>Stub type CS (115-2x795 WT2)</v>
          </cell>
          <cell r="C6219" t="str">
            <v>115-2x795WT2:Stub CS</v>
          </cell>
        </row>
        <row r="6220">
          <cell r="A6220" t="str">
            <v>T122WT24C3</v>
          </cell>
          <cell r="B6220" t="str">
            <v>Stub type CIII (115-2x795 WT2)</v>
          </cell>
          <cell r="C6220" t="str">
            <v>115-2x795WT2:Stub CIII</v>
          </cell>
        </row>
        <row r="6221">
          <cell r="A6221" t="str">
            <v>T122WT24C4</v>
          </cell>
          <cell r="B6221" t="str">
            <v>Stub type CIV (115-2x795 WT2)</v>
          </cell>
          <cell r="C6221" t="str">
            <v>115-2x795WT2:Stub CIV</v>
          </cell>
        </row>
        <row r="6222">
          <cell r="A6222" t="str">
            <v>T122WT24C5</v>
          </cell>
          <cell r="B6222" t="str">
            <v>Stub type CV (115-2x795 WT2)</v>
          </cell>
          <cell r="C6222" t="str">
            <v>115-2x795WT2:Stub CV</v>
          </cell>
        </row>
        <row r="6223">
          <cell r="A6223" t="str">
            <v>T112QA11</v>
          </cell>
          <cell r="B6223" t="str">
            <v>Basic body (115-1x795 QA1)</v>
          </cell>
          <cell r="C6223" t="str">
            <v>115-1x795QA1:Basic body</v>
          </cell>
        </row>
        <row r="6224">
          <cell r="A6224" t="str">
            <v>T112QA12040</v>
          </cell>
          <cell r="B6224" t="str">
            <v>Body extension 4.0 m (115-1x795 QA1)</v>
          </cell>
          <cell r="C6224" t="str">
            <v>115-1x795QA1:Body Ext 4.0</v>
          </cell>
        </row>
        <row r="6225">
          <cell r="A6225" t="str">
            <v>T112QA13010</v>
          </cell>
          <cell r="B6225" t="str">
            <v>Leg extension 1.0 m (115-1x795 QA1)</v>
          </cell>
          <cell r="C6225" t="str">
            <v>115-1x795QA1:Leg Ext 1.0</v>
          </cell>
        </row>
        <row r="6226">
          <cell r="A6226" t="str">
            <v>T112QA13020</v>
          </cell>
          <cell r="B6226" t="str">
            <v>Leg extension 2.0 m (115-1x795 QA1)</v>
          </cell>
          <cell r="C6226" t="str">
            <v>115-1x795QA1:Leg Ext 2.0</v>
          </cell>
        </row>
        <row r="6227">
          <cell r="A6227" t="str">
            <v>T112QA13030</v>
          </cell>
          <cell r="B6227" t="str">
            <v>Leg extension 3.0 m (115-1x795 QA1)</v>
          </cell>
          <cell r="C6227" t="str">
            <v>115-1x795QA1:Leg Ext 3.0</v>
          </cell>
        </row>
        <row r="6228">
          <cell r="A6228" t="str">
            <v>T112QA13040</v>
          </cell>
          <cell r="B6228" t="str">
            <v>Leg extension 4.0 m (115-1x795 QA1)</v>
          </cell>
          <cell r="C6228" t="str">
            <v>115-1x795QA1:Leg Ext 4.0</v>
          </cell>
        </row>
        <row r="6229">
          <cell r="A6229" t="str">
            <v>T112QA13050</v>
          </cell>
          <cell r="B6229" t="str">
            <v>Leg extension 5.0 m (115-1x795 QA1)</v>
          </cell>
          <cell r="C6229" t="str">
            <v>115-1x795QA1:Leg Ext 5.0</v>
          </cell>
        </row>
        <row r="6230">
          <cell r="A6230" t="str">
            <v>T112QA13060</v>
          </cell>
          <cell r="B6230" t="str">
            <v>Leg extension 6.0 m (115-1x795 QA1)</v>
          </cell>
          <cell r="C6230" t="str">
            <v>115-1x795QA1:Leg Ext 6.0</v>
          </cell>
        </row>
        <row r="6231">
          <cell r="A6231" t="str">
            <v>T112QA13070</v>
          </cell>
          <cell r="B6231" t="str">
            <v>Leg extension 7.0 m (115-1x795 QA1)</v>
          </cell>
          <cell r="C6231" t="str">
            <v>115-1x795QA1:Leg Ext 7.0</v>
          </cell>
        </row>
        <row r="6232">
          <cell r="A6232" t="str">
            <v>T112QA14CS</v>
          </cell>
          <cell r="B6232" t="str">
            <v>Stub type CS (115-1x795 QA1)</v>
          </cell>
          <cell r="C6232" t="str">
            <v>115-1x795QA1:Stub CS</v>
          </cell>
        </row>
        <row r="6233">
          <cell r="A6233" t="str">
            <v>T112QA14C3</v>
          </cell>
          <cell r="B6233" t="str">
            <v>Stub type CIII (115-1x795 QA1)</v>
          </cell>
          <cell r="C6233" t="str">
            <v>115-1x795QA1:Stub CIII</v>
          </cell>
        </row>
        <row r="6234">
          <cell r="A6234" t="str">
            <v>T112QA14C4</v>
          </cell>
          <cell r="B6234" t="str">
            <v>Stub type CIV (115-1x795 QA1)</v>
          </cell>
          <cell r="C6234" t="str">
            <v>115-1x795QA1:Stub CIV</v>
          </cell>
        </row>
        <row r="6235">
          <cell r="A6235" t="str">
            <v>T112QA14C5</v>
          </cell>
          <cell r="B6235" t="str">
            <v>Stub type CV (115-1x795 QA1)</v>
          </cell>
          <cell r="C6235" t="str">
            <v>115-1x795QA1:Stub CV</v>
          </cell>
        </row>
        <row r="6236">
          <cell r="A6236" t="str">
            <v>T112QD21</v>
          </cell>
          <cell r="B6236" t="str">
            <v>Basic body (115-1x795 QD2)</v>
          </cell>
          <cell r="C6236" t="str">
            <v>115-1x795QD2:Basic body</v>
          </cell>
        </row>
        <row r="6237">
          <cell r="A6237" t="str">
            <v>T112QD22040</v>
          </cell>
          <cell r="B6237" t="str">
            <v>Body extension 4.0 m (115-1x795 QD2)</v>
          </cell>
          <cell r="C6237" t="str">
            <v>115-1x795QD2:Body Ext 4.0</v>
          </cell>
        </row>
        <row r="6238">
          <cell r="A6238" t="str">
            <v>T112QD23010</v>
          </cell>
          <cell r="B6238" t="str">
            <v>Leg extension 1.0 m (115-1x795 QD2)</v>
          </cell>
          <cell r="C6238" t="str">
            <v>115-1x795QD2:Leg Ext 1.0</v>
          </cell>
        </row>
        <row r="6239">
          <cell r="A6239" t="str">
            <v>T112QD23020</v>
          </cell>
          <cell r="B6239" t="str">
            <v>Leg extension 2.0 m (115-1x795 QD2)</v>
          </cell>
          <cell r="C6239" t="str">
            <v>115-1x795QD2:Leg Ext 2.0</v>
          </cell>
        </row>
        <row r="6240">
          <cell r="A6240" t="str">
            <v>T112QD23030</v>
          </cell>
          <cell r="B6240" t="str">
            <v>Leg extension 3.0 m (115-1x795 QD2)</v>
          </cell>
          <cell r="C6240" t="str">
            <v>115-1x795QD2:Leg Ext 3.0</v>
          </cell>
        </row>
        <row r="6241">
          <cell r="A6241" t="str">
            <v>T112QD23040</v>
          </cell>
          <cell r="B6241" t="str">
            <v>Leg extension 4.0 m (115-1x795 QD2)</v>
          </cell>
          <cell r="C6241" t="str">
            <v>115-1x795QD2:Leg Ext 4.0</v>
          </cell>
        </row>
        <row r="6242">
          <cell r="A6242" t="str">
            <v>T112QD23050</v>
          </cell>
          <cell r="B6242" t="str">
            <v>Leg extension 5.0 m (115-1x795 QD2)</v>
          </cell>
          <cell r="C6242" t="str">
            <v>115-1x795QD2:Leg Ext 5.0</v>
          </cell>
        </row>
        <row r="6243">
          <cell r="A6243" t="str">
            <v>T112QD23060</v>
          </cell>
          <cell r="B6243" t="str">
            <v>Leg extension 6.0 m (115-1x795 QD2)</v>
          </cell>
          <cell r="C6243" t="str">
            <v>115-1x795QD2:Leg Ext 6.0</v>
          </cell>
        </row>
        <row r="6244">
          <cell r="A6244" t="str">
            <v>T112QD23070</v>
          </cell>
          <cell r="B6244" t="str">
            <v>Leg extension 7.0 m (115-1x795 QD2)</v>
          </cell>
          <cell r="C6244" t="str">
            <v>115-1x795QD2:Leg Ext 7.0</v>
          </cell>
        </row>
        <row r="6245">
          <cell r="A6245" t="str">
            <v>T112QD24CS</v>
          </cell>
          <cell r="B6245" t="str">
            <v>Stub type CS (115-1x795 QD2)</v>
          </cell>
          <cell r="C6245" t="str">
            <v>115-1x795QD2:Stub CS</v>
          </cell>
        </row>
        <row r="6246">
          <cell r="A6246" t="str">
            <v>T112QD24C3</v>
          </cell>
          <cell r="B6246" t="str">
            <v>Stub type CIII (115-1x795 QD2)</v>
          </cell>
          <cell r="C6246" t="str">
            <v>115-1x795QD2:Stub CIII</v>
          </cell>
        </row>
        <row r="6247">
          <cell r="A6247" t="str">
            <v>T112QD24C4</v>
          </cell>
          <cell r="B6247" t="str">
            <v>Stub type CIV (115-1x795 QD2)</v>
          </cell>
          <cell r="C6247" t="str">
            <v>115-1x795QD2:Stub CIV</v>
          </cell>
        </row>
        <row r="6248">
          <cell r="A6248" t="str">
            <v>T112QD24C5</v>
          </cell>
          <cell r="B6248" t="str">
            <v>Stub type CV (115-1x795 QD2)</v>
          </cell>
          <cell r="C6248" t="str">
            <v>115-1x795QD2:Stub CV</v>
          </cell>
        </row>
        <row r="6249">
          <cell r="A6249" t="str">
            <v>T112QDE1</v>
          </cell>
          <cell r="B6249" t="str">
            <v>Basic body (115-1x795 QDE)</v>
          </cell>
          <cell r="C6249" t="str">
            <v>115-1x795QDE:Basic body</v>
          </cell>
        </row>
        <row r="6250">
          <cell r="A6250" t="str">
            <v>T112QDE2040</v>
          </cell>
          <cell r="B6250" t="str">
            <v>Body extension 4.0 m (115-1x795 QDE)</v>
          </cell>
          <cell r="C6250" t="str">
            <v>115-1x795QDE:Body Ext 4.0</v>
          </cell>
        </row>
        <row r="6251">
          <cell r="A6251" t="str">
            <v>T112QDE3010</v>
          </cell>
          <cell r="B6251" t="str">
            <v>Leg extension 1.0 m (115-1x795 QDE)</v>
          </cell>
          <cell r="C6251" t="str">
            <v>115-1x795QDE:Leg Ext 1.0</v>
          </cell>
        </row>
        <row r="6252">
          <cell r="A6252" t="str">
            <v>T112QDE3020</v>
          </cell>
          <cell r="B6252" t="str">
            <v>Leg extension 2.0 m (115-1x795 QDE)</v>
          </cell>
          <cell r="C6252" t="str">
            <v>115-1x795QDE:Leg Ext 2.0</v>
          </cell>
        </row>
        <row r="6253">
          <cell r="A6253" t="str">
            <v>T112QDE3030</v>
          </cell>
          <cell r="B6253" t="str">
            <v>Leg extension 3.0 m (115-1x795 QDE)</v>
          </cell>
          <cell r="C6253" t="str">
            <v>115-1x795QDE:Leg Ext 3.0</v>
          </cell>
        </row>
        <row r="6254">
          <cell r="A6254" t="str">
            <v>T112QDE3040</v>
          </cell>
          <cell r="B6254" t="str">
            <v>Leg extension 4.0 m (115-1x795 QDE)</v>
          </cell>
          <cell r="C6254" t="str">
            <v>115-1x795QDE:Leg Ext 4.0</v>
          </cell>
        </row>
        <row r="6255">
          <cell r="A6255" t="str">
            <v>T112QDE3050</v>
          </cell>
          <cell r="B6255" t="str">
            <v>Leg extension 5.0 m (115-1x795 QDE)</v>
          </cell>
          <cell r="C6255" t="str">
            <v>115-1x795QDE:Leg Ext 5.0</v>
          </cell>
        </row>
        <row r="6256">
          <cell r="A6256" t="str">
            <v>T112QDE3060</v>
          </cell>
          <cell r="B6256" t="str">
            <v>Leg extension 6.0 m (115-1x795 QDE)</v>
          </cell>
          <cell r="C6256" t="str">
            <v>115-1x795QDE:Leg Ext 6.0</v>
          </cell>
        </row>
        <row r="6257">
          <cell r="A6257" t="str">
            <v>T112QDE3070</v>
          </cell>
          <cell r="B6257" t="str">
            <v>Leg extension 7.0 m (115-1x795 QDE)</v>
          </cell>
          <cell r="C6257" t="str">
            <v>115-1x795QDE:Leg Ext 7.0</v>
          </cell>
        </row>
        <row r="6258">
          <cell r="A6258" t="str">
            <v>T112QDE4CS</v>
          </cell>
          <cell r="B6258" t="str">
            <v>Stub type CS (115-1x795 QDE)</v>
          </cell>
          <cell r="C6258" t="str">
            <v>115-1x795QDE:Stub CS</v>
          </cell>
        </row>
        <row r="6259">
          <cell r="A6259" t="str">
            <v>T112QDE4C3</v>
          </cell>
          <cell r="B6259" t="str">
            <v>Stub type CIII (115-1x795 QDE)</v>
          </cell>
          <cell r="C6259" t="str">
            <v>115-1x795QDE:Stub CIII</v>
          </cell>
        </row>
        <row r="6260">
          <cell r="A6260" t="str">
            <v>T112QDE4C4</v>
          </cell>
          <cell r="B6260" t="str">
            <v>Stub type CIV (115-1x795 QDE)</v>
          </cell>
          <cell r="C6260" t="str">
            <v>115-1x795QDE:Stub CIV</v>
          </cell>
        </row>
        <row r="6261">
          <cell r="A6261" t="str">
            <v>T112QDE4C5</v>
          </cell>
          <cell r="B6261" t="str">
            <v>Stub type CV (115-1x795 QDE)</v>
          </cell>
          <cell r="C6261" t="str">
            <v>115-1x795QDE:Stub CV</v>
          </cell>
        </row>
        <row r="6262">
          <cell r="A6262" t="str">
            <v>T112QDE901</v>
          </cell>
          <cell r="B6262" t="str">
            <v>Basic body (115-1x795 QDE90)</v>
          </cell>
          <cell r="C6262" t="str">
            <v>115-1x795QDE90:Basic body</v>
          </cell>
        </row>
        <row r="6263">
          <cell r="A6263" t="str">
            <v>T112QDE902040</v>
          </cell>
          <cell r="B6263" t="str">
            <v>Body extension 4.0 m (115-1x795 QDE90)</v>
          </cell>
          <cell r="C6263" t="str">
            <v>115-1x795QDE90:Body Ext 4.0</v>
          </cell>
        </row>
        <row r="6264">
          <cell r="A6264" t="str">
            <v>T112QDE903010</v>
          </cell>
          <cell r="B6264" t="str">
            <v>Leg extension 1.0 m (115-1x795 QDE90)</v>
          </cell>
          <cell r="C6264" t="str">
            <v>115-1x795QDE90:Leg Ext 1.0</v>
          </cell>
        </row>
        <row r="6265">
          <cell r="A6265" t="str">
            <v>T112QDE903020</v>
          </cell>
          <cell r="B6265" t="str">
            <v>Leg extension 2.0 m (115-1x795 QDE90)</v>
          </cell>
          <cell r="C6265" t="str">
            <v>115-1x795QDE90:Leg Ext 2.0</v>
          </cell>
        </row>
        <row r="6266">
          <cell r="A6266" t="str">
            <v>T112QDE903030</v>
          </cell>
          <cell r="B6266" t="str">
            <v>Leg extension 3.0 m (115-1x795 QDE90)</v>
          </cell>
          <cell r="C6266" t="str">
            <v>115-1x795QDE90:Leg Ext 3.0</v>
          </cell>
        </row>
        <row r="6267">
          <cell r="A6267" t="str">
            <v>T112QDE903040</v>
          </cell>
          <cell r="B6267" t="str">
            <v>Leg extension 4.0 m (115-1x795 QDE90)</v>
          </cell>
          <cell r="C6267" t="str">
            <v>115-1x795QDE90:Leg Ext 4.0</v>
          </cell>
        </row>
        <row r="6268">
          <cell r="A6268" t="str">
            <v>T112QDE903050</v>
          </cell>
          <cell r="B6268" t="str">
            <v>Leg extension 5.0 m (115-1x795 QDE90)</v>
          </cell>
          <cell r="C6268" t="str">
            <v>115-1x795QDE90:Leg Ext 5.0</v>
          </cell>
        </row>
        <row r="6269">
          <cell r="A6269" t="str">
            <v>T112QDE903060</v>
          </cell>
          <cell r="B6269" t="str">
            <v>Leg extension 6.0 m (115-1x795 QDE90)</v>
          </cell>
          <cell r="C6269" t="str">
            <v>115-1x795QDE90:Leg Ext 6.0</v>
          </cell>
        </row>
        <row r="6270">
          <cell r="A6270" t="str">
            <v>T112QDE903070</v>
          </cell>
          <cell r="B6270" t="str">
            <v>Leg extension 7.0 (115-1x795 QDE90)</v>
          </cell>
          <cell r="C6270" t="str">
            <v>115-1x795QDE90:Leg Ext 7.0</v>
          </cell>
        </row>
        <row r="6271">
          <cell r="A6271" t="str">
            <v>T112QDE904CS</v>
          </cell>
          <cell r="B6271" t="str">
            <v>Stub type CS (115-1x795 QDE90)</v>
          </cell>
          <cell r="C6271" t="str">
            <v>115-1x795QDE90:Stub CS</v>
          </cell>
        </row>
        <row r="6272">
          <cell r="A6272" t="str">
            <v>T112QDE904C3</v>
          </cell>
          <cell r="B6272" t="str">
            <v>Stub type CIII (115-1x795 QDE90)</v>
          </cell>
          <cell r="C6272" t="str">
            <v>115-1x795QDE90:Stub CIII</v>
          </cell>
        </row>
        <row r="6273">
          <cell r="A6273" t="str">
            <v>T112QDE904C4</v>
          </cell>
          <cell r="B6273" t="str">
            <v>Stub type CIV (115-1x795 QDE90)</v>
          </cell>
          <cell r="C6273" t="str">
            <v>115-1x795QDE90:Stub CIV</v>
          </cell>
        </row>
        <row r="6274">
          <cell r="A6274" t="str">
            <v>T112QDE904C5</v>
          </cell>
          <cell r="B6274" t="str">
            <v>Stub type CV (115-1x795 QDE90)</v>
          </cell>
          <cell r="C6274" t="str">
            <v>115-1x795QDE90:Stub CV</v>
          </cell>
        </row>
        <row r="6275">
          <cell r="A6275" t="str">
            <v>T122QWA11</v>
          </cell>
          <cell r="B6275" t="str">
            <v>Basic body (115-2x795 QWA1)</v>
          </cell>
          <cell r="C6275" t="str">
            <v>115-2x795QWA1:Basic body</v>
          </cell>
        </row>
        <row r="6276">
          <cell r="A6276" t="str">
            <v>T122QWA13010</v>
          </cell>
          <cell r="B6276" t="str">
            <v>Leg extension 1.0 m (115-2x795 QWA1)</v>
          </cell>
          <cell r="C6276" t="str">
            <v>115-2x795QWA1:Leg Ext 1.0</v>
          </cell>
        </row>
        <row r="6277">
          <cell r="A6277" t="str">
            <v>T122QWA13020</v>
          </cell>
          <cell r="B6277" t="str">
            <v>Leg extension 2.0 m (115-2x795 QWA1)</v>
          </cell>
          <cell r="C6277" t="str">
            <v>115-2x795QWA1:Leg Ext 2.0</v>
          </cell>
        </row>
        <row r="6278">
          <cell r="A6278" t="str">
            <v>T122QWA13030</v>
          </cell>
          <cell r="B6278" t="str">
            <v>Leg extension 3.0 m (115-2x795 QWA1)</v>
          </cell>
          <cell r="C6278" t="str">
            <v>115-2x795QWA1:Leg Ext 3.0</v>
          </cell>
        </row>
        <row r="6279">
          <cell r="A6279" t="str">
            <v>T122QWA13040</v>
          </cell>
          <cell r="B6279" t="str">
            <v>Leg extension 4.0 m (115-2x795 QWA1)</v>
          </cell>
          <cell r="C6279" t="str">
            <v>115-2x795QWA1:Leg Ext 4.0</v>
          </cell>
        </row>
        <row r="6280">
          <cell r="A6280" t="str">
            <v>T122QWA13050</v>
          </cell>
          <cell r="B6280" t="str">
            <v>Leg extension 5.0 m (115-2x795 QWA1)</v>
          </cell>
          <cell r="C6280" t="str">
            <v>115-2x795QWA1:Leg Ext 5.0</v>
          </cell>
        </row>
        <row r="6281">
          <cell r="A6281" t="str">
            <v>T122QWA13060</v>
          </cell>
          <cell r="B6281" t="str">
            <v>Leg extension 6.0 m (115-2x795 QWA1)</v>
          </cell>
          <cell r="C6281" t="str">
            <v>115-2x795QWA1:Leg Ext 6.0</v>
          </cell>
        </row>
        <row r="6282">
          <cell r="A6282" t="str">
            <v>T122QWA13070</v>
          </cell>
          <cell r="B6282" t="str">
            <v>Leg extension 7.0 m (115-2x795 QWA1)</v>
          </cell>
          <cell r="C6282" t="str">
            <v>115-2x795QWA1:Leg Ext 7.0</v>
          </cell>
        </row>
        <row r="6283">
          <cell r="A6283" t="str">
            <v>T122QWA13080</v>
          </cell>
          <cell r="B6283" t="str">
            <v>Leg extension 8.0 m (115-2x795 QWA1)</v>
          </cell>
          <cell r="C6283" t="str">
            <v>115-2x795QWA1:Leg Ext 8.0</v>
          </cell>
        </row>
        <row r="6284">
          <cell r="A6284" t="str">
            <v>T122QWA13090</v>
          </cell>
          <cell r="B6284" t="str">
            <v>Leg extension 9.0 m (115-2x795 QWA1)</v>
          </cell>
          <cell r="C6284" t="str">
            <v>115-2x795QWA1:Leg Ext 9.0</v>
          </cell>
        </row>
        <row r="6285">
          <cell r="A6285" t="str">
            <v>T122QWA14CS</v>
          </cell>
          <cell r="B6285" t="str">
            <v>Stub type CS (115-2x795 QWA1)</v>
          </cell>
          <cell r="C6285" t="str">
            <v>115-2x795QWA1:Stub CS</v>
          </cell>
        </row>
        <row r="6286">
          <cell r="A6286" t="str">
            <v>T122QWA14C3</v>
          </cell>
          <cell r="B6286" t="str">
            <v>Stub type CIII (115-2x795 QWA1)</v>
          </cell>
          <cell r="C6286" t="str">
            <v>115-2x795QWA1:Stub CIII</v>
          </cell>
        </row>
        <row r="6287">
          <cell r="A6287" t="str">
            <v>T122QWA14C4</v>
          </cell>
          <cell r="B6287" t="str">
            <v>Stub type CIV (115-2x795 QWA1)</v>
          </cell>
          <cell r="C6287" t="str">
            <v>115-2x795QWA1:Stub CIV</v>
          </cell>
        </row>
        <row r="6288">
          <cell r="A6288" t="str">
            <v>T122QWA14C5</v>
          </cell>
          <cell r="B6288" t="str">
            <v>Stub type CV (115-2x795 QWA1)</v>
          </cell>
          <cell r="C6288" t="str">
            <v>115-2x795QWA1:Stub CV</v>
          </cell>
        </row>
        <row r="6289">
          <cell r="A6289" t="str">
            <v>T122QWD21</v>
          </cell>
          <cell r="B6289" t="str">
            <v>Basic body (115-2x795 QWD2)</v>
          </cell>
          <cell r="C6289" t="str">
            <v>115-2x795QWD2:Basic body</v>
          </cell>
        </row>
        <row r="6290">
          <cell r="A6290" t="str">
            <v>T122QWD23010</v>
          </cell>
          <cell r="B6290" t="str">
            <v>Leg extension 1.0 m (115-2x795 QWD2)</v>
          </cell>
          <cell r="C6290" t="str">
            <v>115-2x795QWD2:Leg Ext 1.0</v>
          </cell>
        </row>
        <row r="6291">
          <cell r="A6291" t="str">
            <v>T122QWD23020</v>
          </cell>
          <cell r="B6291" t="str">
            <v>Leg extension 2.0 m (115-2x795 QWD2)</v>
          </cell>
          <cell r="C6291" t="str">
            <v>115-2x795QWD2:Leg Ext 2.0</v>
          </cell>
        </row>
        <row r="6292">
          <cell r="A6292" t="str">
            <v>T122QWD23030</v>
          </cell>
          <cell r="B6292" t="str">
            <v>Leg extension 3.0 m (115-2x795 QWD2)</v>
          </cell>
          <cell r="C6292" t="str">
            <v>115-2x795QWD2:Leg Ext 3.0</v>
          </cell>
        </row>
        <row r="6293">
          <cell r="A6293" t="str">
            <v>T122QWD23040</v>
          </cell>
          <cell r="B6293" t="str">
            <v>Leg extension 4.0 m (115-2x795 QWD2)</v>
          </cell>
          <cell r="C6293" t="str">
            <v>115-2x795QWD2:Leg Ext 4.0</v>
          </cell>
        </row>
        <row r="6294">
          <cell r="A6294" t="str">
            <v>T122QWD23050</v>
          </cell>
          <cell r="B6294" t="str">
            <v>Leg extension 5.0 m (115-2x795 QWD2)</v>
          </cell>
          <cell r="C6294" t="str">
            <v>115-2x795QWD2:Leg Ext 5.0</v>
          </cell>
        </row>
        <row r="6295">
          <cell r="A6295" t="str">
            <v>T122QWD23060</v>
          </cell>
          <cell r="B6295" t="str">
            <v>Leg extension 6.0 m (115-2x795 QWD2)</v>
          </cell>
          <cell r="C6295" t="str">
            <v>115-2x795QWD2:Leg Ext 6.0</v>
          </cell>
        </row>
        <row r="6296">
          <cell r="A6296" t="str">
            <v>T122QWD23070</v>
          </cell>
          <cell r="B6296" t="str">
            <v>Leg extension 7.0 m (115-2x795 QWD2)</v>
          </cell>
          <cell r="C6296" t="str">
            <v>115-2x795QWD2:Leg Ext 7.0</v>
          </cell>
        </row>
        <row r="6297">
          <cell r="A6297" t="str">
            <v>T122QWD23080</v>
          </cell>
          <cell r="B6297" t="str">
            <v>Leg extension 8.0 m (115-2x795 QWD2)</v>
          </cell>
          <cell r="C6297" t="str">
            <v>115-2x795QWD2:Leg Ext 8.0</v>
          </cell>
        </row>
        <row r="6298">
          <cell r="A6298" t="str">
            <v>T122QWD23090</v>
          </cell>
          <cell r="B6298" t="str">
            <v>Leg extension 9.0 m (115-2x795 QWD2)</v>
          </cell>
          <cell r="C6298" t="str">
            <v>115-2x795QWD2:Leg Ext 9.0</v>
          </cell>
        </row>
        <row r="6299">
          <cell r="A6299" t="str">
            <v>T122QWD24CS</v>
          </cell>
          <cell r="B6299" t="str">
            <v>Stub type CS (115-2x795 QWD2)</v>
          </cell>
          <cell r="C6299" t="str">
            <v>115-2x795QWD2:Stub CS</v>
          </cell>
        </row>
        <row r="6300">
          <cell r="A6300" t="str">
            <v>T122QWD24C3</v>
          </cell>
          <cell r="B6300" t="str">
            <v>Stub type CIII (115-2x795 QWD2)</v>
          </cell>
          <cell r="C6300" t="str">
            <v>115-2x795QWD2:Stub CIII</v>
          </cell>
        </row>
        <row r="6301">
          <cell r="A6301" t="str">
            <v>T122QWD24C4</v>
          </cell>
          <cell r="B6301" t="str">
            <v>Stub type CIV (115-2x795 QWD2)</v>
          </cell>
          <cell r="C6301" t="str">
            <v>115-2x795QWD2:Stub CIV</v>
          </cell>
        </row>
        <row r="6302">
          <cell r="A6302" t="str">
            <v>T122QWD24C5</v>
          </cell>
          <cell r="B6302" t="str">
            <v>Stub type CV (115-2x795 QWD2)</v>
          </cell>
          <cell r="C6302" t="str">
            <v>115-2x795QWD2:Stub CV</v>
          </cell>
        </row>
        <row r="6303">
          <cell r="A6303" t="str">
            <v>T122QWDE1</v>
          </cell>
          <cell r="B6303" t="str">
            <v>Basic body (115-2x795 QWDE)</v>
          </cell>
          <cell r="C6303" t="str">
            <v>115-2x795QWDE:Basic body</v>
          </cell>
        </row>
        <row r="6304">
          <cell r="A6304" t="str">
            <v>T122QWDE3010</v>
          </cell>
          <cell r="B6304" t="str">
            <v>Leg extension 1.0 m (115-2x795 QWDE)</v>
          </cell>
          <cell r="C6304" t="str">
            <v>115-2x795QWDE:Leg Ext 1.0</v>
          </cell>
        </row>
        <row r="6305">
          <cell r="A6305" t="str">
            <v>T122QWDE3020</v>
          </cell>
          <cell r="B6305" t="str">
            <v>Leg extension 2.0 m (115-2x795 QWDE)</v>
          </cell>
          <cell r="C6305" t="str">
            <v>115-2x795QWDE:Leg Ext 2.0</v>
          </cell>
        </row>
        <row r="6306">
          <cell r="A6306" t="str">
            <v>T122QWDE3030</v>
          </cell>
          <cell r="B6306" t="str">
            <v>Leg extension 3.0 m (115-2x795 QWDE)</v>
          </cell>
          <cell r="C6306" t="str">
            <v>115-2x795QWDE:Leg Ext 3.0</v>
          </cell>
        </row>
        <row r="6307">
          <cell r="A6307" t="str">
            <v>T122QWDE3040</v>
          </cell>
          <cell r="B6307" t="str">
            <v>Leg extension 4.0 m (115-2x795 QWDE)</v>
          </cell>
          <cell r="C6307" t="str">
            <v>115-2x795QWDE:Leg Ext 4.0</v>
          </cell>
        </row>
        <row r="6308">
          <cell r="A6308" t="str">
            <v>T122QWDE3050</v>
          </cell>
          <cell r="B6308" t="str">
            <v>Leg extension 5.0 m (115-2x795 QWDE)</v>
          </cell>
          <cell r="C6308" t="str">
            <v>115-2x795QWDE:Leg Ext 5.0</v>
          </cell>
        </row>
        <row r="6309">
          <cell r="A6309" t="str">
            <v>T122QWDE3060</v>
          </cell>
          <cell r="B6309" t="str">
            <v>Leg extension 6.0 m (115-2x795 QWDE)</v>
          </cell>
          <cell r="C6309" t="str">
            <v>115-2x795QWDE:Leg Ext 6.0</v>
          </cell>
        </row>
        <row r="6310">
          <cell r="A6310" t="str">
            <v>T122QWDE3070</v>
          </cell>
          <cell r="B6310" t="str">
            <v>Leg extension 7.0 m (115-2x795 QWDE)</v>
          </cell>
          <cell r="C6310" t="str">
            <v>115-2x795QWDE:Leg Ext 7.0</v>
          </cell>
        </row>
        <row r="6311">
          <cell r="A6311" t="str">
            <v>T122QWDE3080</v>
          </cell>
          <cell r="B6311" t="str">
            <v>Leg extension 8.0 m (115-2x795 QWDE)</v>
          </cell>
          <cell r="C6311" t="str">
            <v>115-2x795QWDE:Leg Ext 8.0</v>
          </cell>
        </row>
        <row r="6312">
          <cell r="A6312" t="str">
            <v>T122QWDE3090</v>
          </cell>
          <cell r="B6312" t="str">
            <v>Leg extension 9.0 m (115-2x795 QWDE)</v>
          </cell>
          <cell r="C6312" t="str">
            <v>115-2x795QWDE:Leg Ext 9.0</v>
          </cell>
        </row>
        <row r="6313">
          <cell r="A6313" t="str">
            <v>T122QWDE4CS</v>
          </cell>
          <cell r="B6313" t="str">
            <v>Stub type CS (115-2x795 QWDE)</v>
          </cell>
          <cell r="C6313" t="str">
            <v>115-2x795QWDE:Stub CS</v>
          </cell>
        </row>
        <row r="6314">
          <cell r="A6314" t="str">
            <v>T122QWDE4C3</v>
          </cell>
          <cell r="B6314" t="str">
            <v>Stub type CIII (115-2x795 QWDE)</v>
          </cell>
          <cell r="C6314" t="str">
            <v>115-2x795QWDE:Stub CIII</v>
          </cell>
        </row>
        <row r="6315">
          <cell r="A6315" t="str">
            <v>T122QWDE4C4</v>
          </cell>
          <cell r="B6315" t="str">
            <v>Stub type CIV (115-2x795 QWDE)</v>
          </cell>
          <cell r="C6315" t="str">
            <v>115-2x795QWDE:Stub CIV</v>
          </cell>
        </row>
        <row r="6316">
          <cell r="A6316" t="str">
            <v>T122QWDE4C5</v>
          </cell>
          <cell r="B6316" t="str">
            <v>Stub type CV (115-2x795 QWDE)</v>
          </cell>
          <cell r="C6316" t="str">
            <v>115-2x795QWDE:Stub CV</v>
          </cell>
        </row>
        <row r="6317">
          <cell r="A6317" t="str">
            <v>T122QWDE901</v>
          </cell>
          <cell r="B6317" t="str">
            <v>Basic body (115-2x795 QWDE90)</v>
          </cell>
          <cell r="C6317" t="str">
            <v>115-2x795QWDE90:Basic body</v>
          </cell>
        </row>
        <row r="6318">
          <cell r="A6318" t="str">
            <v>T122QWDE903010</v>
          </cell>
          <cell r="B6318" t="str">
            <v>Leg extension 1.0 m (115-2x795 QWDE90)</v>
          </cell>
          <cell r="C6318" t="str">
            <v>115-2x795QWDE90:Leg Ext 1.0</v>
          </cell>
        </row>
        <row r="6319">
          <cell r="A6319" t="str">
            <v>T122QWDE903020</v>
          </cell>
          <cell r="B6319" t="str">
            <v>Leg extension 2.0 m (115-2x795 QWDE90)</v>
          </cell>
          <cell r="C6319" t="str">
            <v>115-2x795QWDE90:Leg Ext 2.0</v>
          </cell>
        </row>
        <row r="6320">
          <cell r="A6320" t="str">
            <v>T122QWDE903030</v>
          </cell>
          <cell r="B6320" t="str">
            <v>Leg extension 3.0 m (115-2x795 QWDE90)</v>
          </cell>
          <cell r="C6320" t="str">
            <v>115-2x795QWDE90:Leg Ext 3.0</v>
          </cell>
        </row>
        <row r="6321">
          <cell r="A6321" t="str">
            <v>T122QWDE903040</v>
          </cell>
          <cell r="B6321" t="str">
            <v>Leg extension 4.0 m (115-2x795 QWDE90)</v>
          </cell>
          <cell r="C6321" t="str">
            <v>115-2x795QWDE90:Leg Ext 4.0</v>
          </cell>
        </row>
        <row r="6322">
          <cell r="A6322" t="str">
            <v>T122QWDE903050</v>
          </cell>
          <cell r="B6322" t="str">
            <v>Leg extension 5.0 m (115-2x795 QWDE90)</v>
          </cell>
          <cell r="C6322" t="str">
            <v>115-2x795QWDE90:Leg Ext 5.0</v>
          </cell>
        </row>
        <row r="6323">
          <cell r="A6323" t="str">
            <v>T122QWDE903060</v>
          </cell>
          <cell r="B6323" t="str">
            <v>Leg extension 6.0 m (115-2x795 QWDE90)</v>
          </cell>
          <cell r="C6323" t="str">
            <v>115-2x795QWDE90:Leg Ext 6.0</v>
          </cell>
        </row>
        <row r="6324">
          <cell r="A6324" t="str">
            <v>T122QWDE903070</v>
          </cell>
          <cell r="B6324" t="str">
            <v>Leg extension 7.0 m (115-2x795 QWDE90)</v>
          </cell>
          <cell r="C6324" t="str">
            <v>115-2x795QWDE90:Leg Ext 7.0</v>
          </cell>
        </row>
        <row r="6325">
          <cell r="A6325" t="str">
            <v>T122QWDE903080</v>
          </cell>
          <cell r="B6325" t="str">
            <v>Leg extension 8.0 m (115-2x795 QWDE90)</v>
          </cell>
          <cell r="C6325" t="str">
            <v>115-2x795QWDE90:Leg Ext 8.0</v>
          </cell>
        </row>
        <row r="6326">
          <cell r="A6326" t="str">
            <v>T122QWDE903090</v>
          </cell>
          <cell r="B6326" t="str">
            <v>Leg extension 9.0 m (115-2x795 QWDE90)</v>
          </cell>
          <cell r="C6326" t="str">
            <v>115-2x795QWDE90:Leg Ext 9.0</v>
          </cell>
        </row>
        <row r="6327">
          <cell r="A6327" t="str">
            <v>T122QWDE904CS</v>
          </cell>
          <cell r="B6327" t="str">
            <v>Stub type CS (115-2x795 QWDE90)</v>
          </cell>
          <cell r="C6327" t="str">
            <v>115-2x795QWDE90:Stub CS</v>
          </cell>
        </row>
        <row r="6328">
          <cell r="A6328" t="str">
            <v>T122QWDE904C3</v>
          </cell>
          <cell r="B6328" t="str">
            <v>Stub type CIII (115-2x795 QWDE90)</v>
          </cell>
          <cell r="C6328" t="str">
            <v>115-2x795QWDE90:Stub CIII</v>
          </cell>
        </row>
        <row r="6329">
          <cell r="A6329" t="str">
            <v>T122QWDE904C4</v>
          </cell>
          <cell r="B6329" t="str">
            <v>Stub type CIV (115-2x795 QWDE90)</v>
          </cell>
          <cell r="C6329" t="str">
            <v>115-2x795QWDE90:Stub CIV</v>
          </cell>
        </row>
        <row r="6330">
          <cell r="A6330" t="str">
            <v>T122QWDE904C5</v>
          </cell>
          <cell r="B6330" t="str">
            <v>Stub type CV (115-2x795 QWDE90)</v>
          </cell>
          <cell r="C6330" t="str">
            <v>115-2x795QWDE90:Stub CV</v>
          </cell>
        </row>
        <row r="6332">
          <cell r="A6332" t="str">
            <v>T112HT(10M)</v>
          </cell>
          <cell r="B6332" t="str">
            <v>Basic body (115-1x795 HT(10m))</v>
          </cell>
          <cell r="C6332" t="str">
            <v>115-1x795HT(10m):Basic body</v>
          </cell>
        </row>
        <row r="6333">
          <cell r="A6333" t="str">
            <v>T112HT(10M)4CS</v>
          </cell>
          <cell r="B6333" t="str">
            <v>Stub type CS (115-1x795 HT(10m))</v>
          </cell>
          <cell r="C6333" t="str">
            <v>115-1x795HT(10m):Stub CS</v>
          </cell>
        </row>
        <row r="6334">
          <cell r="A6334" t="str">
            <v>T112HT(10M)4C3</v>
          </cell>
          <cell r="B6334" t="str">
            <v>Stub type CIII (115-1x795 HT(10m))</v>
          </cell>
          <cell r="C6334" t="str">
            <v>115-1x795HT(10m):Stub CIII</v>
          </cell>
        </row>
        <row r="6335">
          <cell r="A6335" t="str">
            <v>T112HT(10M)4C4</v>
          </cell>
          <cell r="B6335" t="str">
            <v>Stub type CIV (115-1x795 HT(10m))</v>
          </cell>
          <cell r="C6335" t="str">
            <v>115-1x795HT(10m):Stub CIV</v>
          </cell>
        </row>
        <row r="6336">
          <cell r="A6336" t="str">
            <v>T112HT(10M)4C5</v>
          </cell>
          <cell r="B6336" t="str">
            <v>Stub type CV (115-1x795 HT(10m))</v>
          </cell>
          <cell r="C6336" t="str">
            <v>115-1x795HT(10m):Stub CV</v>
          </cell>
        </row>
        <row r="6337">
          <cell r="A6337" t="str">
            <v>T122HWT1</v>
          </cell>
          <cell r="B6337" t="str">
            <v>Basic body (115-2x795 HWT)</v>
          </cell>
          <cell r="C6337" t="str">
            <v>115-2x795HWT:Basic body</v>
          </cell>
        </row>
        <row r="6338">
          <cell r="A6338" t="str">
            <v>T122HWT4CS</v>
          </cell>
          <cell r="B6338" t="str">
            <v>Stub type CS (115-2x795 HWT)</v>
          </cell>
          <cell r="C6338" t="str">
            <v>115-2x795HWT:Stub CS</v>
          </cell>
        </row>
        <row r="6339">
          <cell r="A6339" t="str">
            <v>T122HWT4C3</v>
          </cell>
          <cell r="B6339" t="str">
            <v>Stub type CIII (115-2x795 HWT)</v>
          </cell>
          <cell r="C6339" t="str">
            <v>115-2x795HWT:Stub CIII</v>
          </cell>
        </row>
        <row r="6340">
          <cell r="A6340" t="str">
            <v>T122HWT4C4</v>
          </cell>
          <cell r="B6340" t="str">
            <v>Stub type CIV (115-2x795 HWT)</v>
          </cell>
          <cell r="C6340" t="str">
            <v>115-2x795HWT:Stub CIV</v>
          </cell>
        </row>
        <row r="6341">
          <cell r="A6341" t="str">
            <v>T122HWT4C5</v>
          </cell>
          <cell r="B6341" t="str">
            <v>Stub type CV (115-2x795 HWT)</v>
          </cell>
          <cell r="C6341" t="str">
            <v>115-2x795HWT:Stub CV</v>
          </cell>
        </row>
        <row r="6343">
          <cell r="A6343" t="str">
            <v>T213DA11</v>
          </cell>
          <cell r="B6343" t="str">
            <v>Basic body (230-1x1272 DA1)</v>
          </cell>
          <cell r="C6343" t="str">
            <v>230-1x1272DA1:Basic body</v>
          </cell>
        </row>
        <row r="6344">
          <cell r="A6344" t="str">
            <v>T213DA12070</v>
          </cell>
          <cell r="B6344" t="str">
            <v>Body extension 7.0 m (230-1x1272 DA1)</v>
          </cell>
          <cell r="C6344" t="str">
            <v>230-1x1272DA1:Body Ext 7.0</v>
          </cell>
        </row>
        <row r="6345">
          <cell r="A6345" t="str">
            <v>T213DA13010</v>
          </cell>
          <cell r="B6345" t="str">
            <v>Leg extension 1.0 m (230-1x1272 DA1)</v>
          </cell>
          <cell r="C6345" t="str">
            <v>230-1x1272DA1:Leg Ext 1.0</v>
          </cell>
        </row>
        <row r="6346">
          <cell r="A6346" t="str">
            <v>T213DA13020</v>
          </cell>
          <cell r="B6346" t="str">
            <v>Leg extension 2.0 m (230-1x1272 DA1)</v>
          </cell>
          <cell r="C6346" t="str">
            <v>230-1x1272DA1:Leg Ext 2.0</v>
          </cell>
        </row>
        <row r="6347">
          <cell r="A6347" t="str">
            <v>T213DA13030</v>
          </cell>
          <cell r="B6347" t="str">
            <v>Leg extension 3.0 m (230-1x1272 DA1)</v>
          </cell>
          <cell r="C6347" t="str">
            <v>230-1x1272DA1:Leg Ext 3.0</v>
          </cell>
        </row>
        <row r="6348">
          <cell r="A6348" t="str">
            <v>T213DA13040</v>
          </cell>
          <cell r="B6348" t="str">
            <v>Leg extension 4.0 m (230-1x1272 DA1)</v>
          </cell>
          <cell r="C6348" t="str">
            <v>230-1x1272DA1:Leg Ext 4.0</v>
          </cell>
        </row>
        <row r="6349">
          <cell r="A6349" t="str">
            <v>T213DA13050</v>
          </cell>
          <cell r="B6349" t="str">
            <v>Leg extension 5.0 m (230-1x1272 DA1)</v>
          </cell>
          <cell r="C6349" t="str">
            <v>230-1x1272DA1:Leg Ext 5.0</v>
          </cell>
        </row>
        <row r="6350">
          <cell r="A6350" t="str">
            <v>T213DA13060</v>
          </cell>
          <cell r="B6350" t="str">
            <v>Leg extension 6.0 m (230-1x1272 DA1)</v>
          </cell>
          <cell r="C6350" t="str">
            <v>230-1x1272DA1:Leg Ext 6.0</v>
          </cell>
        </row>
        <row r="6351">
          <cell r="A6351" t="str">
            <v>T213DA13070</v>
          </cell>
          <cell r="B6351" t="str">
            <v>Leg extension 7.0 m (230-1x1272 DA1)</v>
          </cell>
          <cell r="C6351" t="str">
            <v>230-1x1272DA1:Leg Ext 7.0</v>
          </cell>
        </row>
        <row r="6352">
          <cell r="A6352" t="str">
            <v>T213DA13080</v>
          </cell>
          <cell r="B6352" t="str">
            <v>Leg extension 8.0 m (230-1x1272 DA1)</v>
          </cell>
          <cell r="C6352" t="str">
            <v>230-1x1272DA1:Leg Ext 8.0</v>
          </cell>
        </row>
        <row r="6353">
          <cell r="A6353" t="str">
            <v>T213DA13090</v>
          </cell>
          <cell r="B6353" t="str">
            <v>Leg extension 9.0 m (230-1x1272 DA1)</v>
          </cell>
          <cell r="C6353" t="str">
            <v>230-1x1272DA1:Leg Ext 9.0</v>
          </cell>
        </row>
        <row r="6354">
          <cell r="A6354" t="str">
            <v>T213DA14CS</v>
          </cell>
          <cell r="B6354" t="str">
            <v>Stub type CS (230-1x1272 DA1)</v>
          </cell>
          <cell r="C6354" t="str">
            <v>230-1x1272DA1:Stub CS</v>
          </cell>
        </row>
        <row r="6355">
          <cell r="A6355" t="str">
            <v>T213DA14C3</v>
          </cell>
          <cell r="B6355" t="str">
            <v>Stub type CIII (230-1x1272 DA1)</v>
          </cell>
          <cell r="C6355" t="str">
            <v>230-1x1272DA1:Stub CIII</v>
          </cell>
        </row>
        <row r="6356">
          <cell r="A6356" t="str">
            <v>T213DA14C4</v>
          </cell>
          <cell r="B6356" t="str">
            <v>Stub type CIV (230-1x1272 DA1)</v>
          </cell>
          <cell r="C6356" t="str">
            <v>230-1x1272DA1:Stub CIV</v>
          </cell>
        </row>
        <row r="6357">
          <cell r="A6357" t="str">
            <v>T213DA14C5</v>
          </cell>
          <cell r="B6357" t="str">
            <v>Stub type CV (230-1x1272 DA1)</v>
          </cell>
          <cell r="C6357" t="str">
            <v>230-1x1272DA1:Stub CV</v>
          </cell>
        </row>
        <row r="6358">
          <cell r="A6358" t="str">
            <v>T213LDA11</v>
          </cell>
          <cell r="B6358" t="str">
            <v>Basic body (230-1x1272 LDA1)</v>
          </cell>
          <cell r="C6358" t="str">
            <v>230-1x1272LDA1:Basic body</v>
          </cell>
        </row>
        <row r="6359">
          <cell r="A6359" t="str">
            <v>T213LDA12070</v>
          </cell>
          <cell r="B6359" t="str">
            <v>Body extension 7.0 m (230-1x1272 LDA1)</v>
          </cell>
          <cell r="C6359" t="str">
            <v>230-1x1272LDA1:Body Ext 7.0</v>
          </cell>
        </row>
        <row r="6360">
          <cell r="A6360" t="str">
            <v>T213LDA13010</v>
          </cell>
          <cell r="B6360" t="str">
            <v>Leg extension 1.0 m (230-1x1272 LDA1)</v>
          </cell>
          <cell r="C6360" t="str">
            <v>230-1x1272LDA1:Leg Ext 1.0</v>
          </cell>
        </row>
        <row r="6361">
          <cell r="A6361" t="str">
            <v>T213LDA13020</v>
          </cell>
          <cell r="B6361" t="str">
            <v>Leg extension 2.0 m (230-1x1272 LDA1)</v>
          </cell>
          <cell r="C6361" t="str">
            <v>230-1x1272LDA1:Leg Ext 2.0</v>
          </cell>
        </row>
        <row r="6362">
          <cell r="A6362" t="str">
            <v>T213LDA13030</v>
          </cell>
          <cell r="B6362" t="str">
            <v>Leg extension 3.0 m (230-1x1272 LDA1)</v>
          </cell>
          <cell r="C6362" t="str">
            <v>230-1x1272LDA1:Leg Ext 3.0</v>
          </cell>
        </row>
        <row r="6363">
          <cell r="A6363" t="str">
            <v>T213LDA13040</v>
          </cell>
          <cell r="B6363" t="str">
            <v>Leg extension 4.0 m (230-1x1272 LDA1)</v>
          </cell>
          <cell r="C6363" t="str">
            <v>230-1x1272LDA1:Leg Ext 4.0</v>
          </cell>
        </row>
        <row r="6364">
          <cell r="A6364" t="str">
            <v>T213LDA13050</v>
          </cell>
          <cell r="B6364" t="str">
            <v>Leg extension 5.0 m (230-1x1272 LDA1)</v>
          </cell>
          <cell r="C6364" t="str">
            <v>230-1x1272LDA1:Leg Ext 5.0</v>
          </cell>
        </row>
        <row r="6365">
          <cell r="A6365" t="str">
            <v>T213LDA13060</v>
          </cell>
          <cell r="B6365" t="str">
            <v>Leg extension 6.0 m (230-1x1272 LDA1)</v>
          </cell>
          <cell r="C6365" t="str">
            <v>230-1x1272LDA1:Leg Ext 6.0</v>
          </cell>
        </row>
        <row r="6366">
          <cell r="A6366" t="str">
            <v>T213LDA13070</v>
          </cell>
          <cell r="B6366" t="str">
            <v>Leg extension 7.0 m (230-1x1272 LDA1)</v>
          </cell>
          <cell r="C6366" t="str">
            <v>230-1x1272LDA1:Leg Ext 7.0</v>
          </cell>
        </row>
        <row r="6367">
          <cell r="A6367" t="str">
            <v>T213LDA13080</v>
          </cell>
          <cell r="B6367" t="str">
            <v>Leg extension 8.0 m (230-1x1272 LDA1)</v>
          </cell>
          <cell r="C6367" t="str">
            <v>230-1x1272LDA1:Leg Ext 8.0</v>
          </cell>
        </row>
        <row r="6368">
          <cell r="A6368" t="str">
            <v>T213LDA13090</v>
          </cell>
          <cell r="B6368" t="str">
            <v>Leg extension 9.0 m (230-1x1272 LDA1)</v>
          </cell>
          <cell r="C6368" t="str">
            <v>230-1x1272LDA1:Leg Ext 9.0</v>
          </cell>
        </row>
        <row r="6369">
          <cell r="A6369" t="str">
            <v>T213LDA13120</v>
          </cell>
          <cell r="B6369" t="str">
            <v>Leg extension 12.0 m (230-1x1272 LDA1)</v>
          </cell>
          <cell r="C6369" t="str">
            <v>230-1x1272LDA1:Leg Ext 12.0</v>
          </cell>
        </row>
        <row r="6370">
          <cell r="A6370" t="str">
            <v>T213LDA14CS</v>
          </cell>
          <cell r="B6370" t="str">
            <v>Stub type CS (230-1x1272 LDA1)</v>
          </cell>
          <cell r="C6370" t="str">
            <v>230-1x1272LDA1:Stub CS</v>
          </cell>
        </row>
        <row r="6371">
          <cell r="A6371" t="str">
            <v>T213LDA14C3</v>
          </cell>
          <cell r="B6371" t="str">
            <v>Stub type CIII (230-1x1272 LDA1)</v>
          </cell>
          <cell r="C6371" t="str">
            <v>230-1x1272LDA1:Stub CIII</v>
          </cell>
        </row>
        <row r="6372">
          <cell r="A6372" t="str">
            <v>T213LDA14C4</v>
          </cell>
          <cell r="B6372" t="str">
            <v>Stub type CIV (230-1x1272 LDA1)</v>
          </cell>
          <cell r="C6372" t="str">
            <v>230-1x1272LDA1:Stub CIV</v>
          </cell>
        </row>
        <row r="6373">
          <cell r="A6373" t="str">
            <v>T213LDA14C5</v>
          </cell>
          <cell r="B6373" t="str">
            <v>Stub type CV (230-1x1272 LDA1)</v>
          </cell>
          <cell r="C6373" t="str">
            <v>230-1x1272LDA1:Stub CV</v>
          </cell>
        </row>
        <row r="6374">
          <cell r="A6374" t="str">
            <v>T213DB21</v>
          </cell>
          <cell r="B6374" t="str">
            <v>Basic body (230-1x1272 DB2)</v>
          </cell>
          <cell r="C6374" t="str">
            <v>230-1x1272DB2:Basic body</v>
          </cell>
        </row>
        <row r="6375">
          <cell r="A6375" t="str">
            <v>T213DB22070</v>
          </cell>
          <cell r="B6375" t="str">
            <v>Body extension 7.0 m (230-1x1272 DB2)</v>
          </cell>
          <cell r="C6375" t="str">
            <v>230-1x1272DB2:Body Ext 7.0</v>
          </cell>
        </row>
        <row r="6376">
          <cell r="A6376" t="str">
            <v>T213DB23010</v>
          </cell>
          <cell r="B6376" t="str">
            <v>Leg extension 1.0 m (230-1x1272 DB2)</v>
          </cell>
          <cell r="C6376" t="str">
            <v>230-1x1272DB2:Leg Ext 1.0</v>
          </cell>
        </row>
        <row r="6377">
          <cell r="A6377" t="str">
            <v>T213DB23020</v>
          </cell>
          <cell r="B6377" t="str">
            <v>Leg extension 2.0 m (230-1x1272 DB2)</v>
          </cell>
          <cell r="C6377" t="str">
            <v>230-1x1272DB2:Leg Ext 2.0</v>
          </cell>
        </row>
        <row r="6378">
          <cell r="A6378" t="str">
            <v>T213DB23030</v>
          </cell>
          <cell r="B6378" t="str">
            <v>Leg extension 3.0 m (230-1x1272 DB2)</v>
          </cell>
          <cell r="C6378" t="str">
            <v>230-1x1272DB2:Leg Ext 3.0</v>
          </cell>
        </row>
        <row r="6379">
          <cell r="A6379" t="str">
            <v>T213DB23040</v>
          </cell>
          <cell r="B6379" t="str">
            <v>Leg extension 4.0 m (230-1x1272 DB2)</v>
          </cell>
          <cell r="C6379" t="str">
            <v>230-1x1272DB2:Leg Ext 4.0</v>
          </cell>
        </row>
        <row r="6380">
          <cell r="A6380" t="str">
            <v>T213DB23050</v>
          </cell>
          <cell r="B6380" t="str">
            <v>Leg extension 5.0 m (230-1x1272 DB2)</v>
          </cell>
          <cell r="C6380" t="str">
            <v>230-1x1272DB2:Leg Ext 5.0</v>
          </cell>
        </row>
        <row r="6381">
          <cell r="A6381" t="str">
            <v>T213DB23060</v>
          </cell>
          <cell r="B6381" t="str">
            <v>Leg extension 6.0 m (230-1x1272 DB2)</v>
          </cell>
          <cell r="C6381" t="str">
            <v>230-1x1272DB2:Leg Ext 6.0</v>
          </cell>
        </row>
        <row r="6382">
          <cell r="A6382" t="str">
            <v>T213DB23070</v>
          </cell>
          <cell r="B6382" t="str">
            <v>Leg extension 7.0 m (230-1x1272 DB2)</v>
          </cell>
          <cell r="C6382" t="str">
            <v>230-1x1272DB2:Leg Ext 7.0</v>
          </cell>
        </row>
        <row r="6383">
          <cell r="A6383" t="str">
            <v>T213DB23080</v>
          </cell>
          <cell r="B6383" t="str">
            <v>Leg extension 8.0 m (230-1x1272 DB2)</v>
          </cell>
          <cell r="C6383" t="str">
            <v>230-1x1272DB2:Leg Ext 8.0</v>
          </cell>
        </row>
        <row r="6384">
          <cell r="A6384" t="str">
            <v>T213DB23090</v>
          </cell>
          <cell r="B6384" t="str">
            <v>Leg extension 9.0 m (230-1x1272 DB2)</v>
          </cell>
          <cell r="C6384" t="str">
            <v>230-1x1272DB2:Leg Ext 9.0</v>
          </cell>
        </row>
        <row r="6385">
          <cell r="A6385" t="str">
            <v>T213DB24CS</v>
          </cell>
          <cell r="B6385" t="str">
            <v>Stub type CS (230-1x1272 DB2)</v>
          </cell>
          <cell r="C6385" t="str">
            <v>230-1x1272DB2:Stub CS</v>
          </cell>
        </row>
        <row r="6386">
          <cell r="A6386" t="str">
            <v>T213DB24C3</v>
          </cell>
          <cell r="B6386" t="str">
            <v>Stub type CIII (230-1x1272 DB2)</v>
          </cell>
          <cell r="C6386" t="str">
            <v>230-1x1272DB2:Stub CIII</v>
          </cell>
        </row>
        <row r="6387">
          <cell r="A6387" t="str">
            <v>T213DB24C4</v>
          </cell>
          <cell r="B6387" t="str">
            <v>Stub type CIV (230-1x1272 DB2)</v>
          </cell>
          <cell r="C6387" t="str">
            <v>230-1x1272DB2:Stub CIV</v>
          </cell>
        </row>
        <row r="6388">
          <cell r="A6388" t="str">
            <v>T213DB24C5</v>
          </cell>
          <cell r="B6388" t="str">
            <v>Stub type CV (230-1x1272 DB2)</v>
          </cell>
          <cell r="C6388" t="str">
            <v>230-1x1272DB2:Stub CV</v>
          </cell>
        </row>
        <row r="6389">
          <cell r="A6389" t="str">
            <v>T213DC21</v>
          </cell>
          <cell r="B6389" t="str">
            <v>Basic body (230-1x1272 DC2)</v>
          </cell>
          <cell r="C6389" t="str">
            <v>230-1x1272DC2:Basic body</v>
          </cell>
        </row>
        <row r="6390">
          <cell r="A6390" t="str">
            <v>T213DC22070</v>
          </cell>
          <cell r="B6390" t="str">
            <v>Body extension 7.0 m (230-1x1272 DC2)</v>
          </cell>
          <cell r="C6390" t="str">
            <v>230-1x1272DC2:Body Ext 7.0</v>
          </cell>
        </row>
        <row r="6391">
          <cell r="A6391" t="str">
            <v>T213DC23010</v>
          </cell>
          <cell r="B6391" t="str">
            <v>Leg extension 1.0 m (230-1x1272 DC2)</v>
          </cell>
          <cell r="C6391" t="str">
            <v>230-1x1272DC2:Leg Ext 1.0</v>
          </cell>
        </row>
        <row r="6392">
          <cell r="A6392" t="str">
            <v>T213DC23020</v>
          </cell>
          <cell r="B6392" t="str">
            <v>Leg extension 2.0 m (230-1x1272 DC2)</v>
          </cell>
          <cell r="C6392" t="str">
            <v>230-1x1272DC2:Leg Ext 2.0</v>
          </cell>
        </row>
        <row r="6393">
          <cell r="A6393" t="str">
            <v>T213DC23030</v>
          </cell>
          <cell r="B6393" t="str">
            <v>Leg extension 3.0 m (230-1x1272 DC2)</v>
          </cell>
          <cell r="C6393" t="str">
            <v>230-1x1272DC2:Leg Ext 3.0</v>
          </cell>
        </row>
        <row r="6394">
          <cell r="A6394" t="str">
            <v>T213DC23040</v>
          </cell>
          <cell r="B6394" t="str">
            <v>Leg extension 4.0 m (230-1x1272 DC2)</v>
          </cell>
          <cell r="C6394" t="str">
            <v>230-1x1272DC2:Leg Ext 4.0</v>
          </cell>
        </row>
        <row r="6395">
          <cell r="A6395" t="str">
            <v>T213DC23050</v>
          </cell>
          <cell r="B6395" t="str">
            <v>Leg extension 5.0 m (230-1x1272 DC2)</v>
          </cell>
          <cell r="C6395" t="str">
            <v>230-1x1272DC2:Leg Ext 5.0</v>
          </cell>
        </row>
        <row r="6396">
          <cell r="A6396" t="str">
            <v>T213DC23060</v>
          </cell>
          <cell r="B6396" t="str">
            <v>Leg extension 6.0 m (230-1x1272 DC2)</v>
          </cell>
          <cell r="C6396" t="str">
            <v>230-1x1272DC2:Leg Ext 6.0</v>
          </cell>
        </row>
        <row r="6397">
          <cell r="A6397" t="str">
            <v>T213DC23070</v>
          </cell>
          <cell r="B6397" t="str">
            <v>Leg extension 7.0 m (230-1x1272 DC2)</v>
          </cell>
          <cell r="C6397" t="str">
            <v>230-1x1272DC2:Leg Ext 7.0</v>
          </cell>
        </row>
        <row r="6398">
          <cell r="A6398" t="str">
            <v>T213DC23080</v>
          </cell>
          <cell r="B6398" t="str">
            <v>Leg extension 8.0 m (230-1x1272 DC2)</v>
          </cell>
          <cell r="C6398" t="str">
            <v>230-1x1272DC2:Leg Ext 8.0</v>
          </cell>
        </row>
        <row r="6399">
          <cell r="A6399" t="str">
            <v>T213DC23090</v>
          </cell>
          <cell r="B6399" t="str">
            <v>Leg extension 9.0 m (230-1x1272 DC2)</v>
          </cell>
          <cell r="C6399" t="str">
            <v>230-1x1272DC2:Leg Ext 9.0</v>
          </cell>
        </row>
        <row r="6400">
          <cell r="A6400" t="str">
            <v>T213DC24CS</v>
          </cell>
          <cell r="B6400" t="str">
            <v>Stub type CS (230-1x1272 DC2)</v>
          </cell>
          <cell r="C6400" t="str">
            <v>230-1x1272DC2:Stub CS</v>
          </cell>
        </row>
        <row r="6401">
          <cell r="A6401" t="str">
            <v>T213DC24C3</v>
          </cell>
          <cell r="B6401" t="str">
            <v>Stub type CIII (230-1x1272 DC2)</v>
          </cell>
          <cell r="C6401" t="str">
            <v>230-1x1272DC2:Stub CIII</v>
          </cell>
        </row>
        <row r="6402">
          <cell r="A6402" t="str">
            <v>T213DC24C4</v>
          </cell>
          <cell r="B6402" t="str">
            <v>Stub type CIV (230-1x1272 DC2)</v>
          </cell>
          <cell r="C6402" t="str">
            <v>230-1x1272DC2:Stub CIV</v>
          </cell>
        </row>
        <row r="6403">
          <cell r="A6403" t="str">
            <v>T213DC24C5</v>
          </cell>
          <cell r="B6403" t="str">
            <v>Stub type CV (230-1x1272 DC2)</v>
          </cell>
          <cell r="C6403" t="str">
            <v>230-1x1272DC2:Stub CV</v>
          </cell>
        </row>
        <row r="6404">
          <cell r="A6404" t="str">
            <v>T213DD21</v>
          </cell>
          <cell r="B6404" t="str">
            <v>Basic body (230-1x1272 DD2)</v>
          </cell>
          <cell r="C6404" t="str">
            <v>230-1x1272DD2:Basic body</v>
          </cell>
        </row>
        <row r="6405">
          <cell r="A6405" t="str">
            <v>T213DD22070</v>
          </cell>
          <cell r="B6405" t="str">
            <v>Body extension 7.0 m (230-1x1272 DD2)</v>
          </cell>
          <cell r="C6405" t="str">
            <v>230-1x1272DD2:Body Ext 7.0</v>
          </cell>
        </row>
        <row r="6406">
          <cell r="A6406" t="str">
            <v>T213DD23010</v>
          </cell>
          <cell r="B6406" t="str">
            <v>Leg extension 1.0 m (230-1x1272 DD2)</v>
          </cell>
          <cell r="C6406" t="str">
            <v>230-1x1272DD2:Leg Ext 1.0</v>
          </cell>
        </row>
        <row r="6407">
          <cell r="A6407" t="str">
            <v>T213DD23020</v>
          </cell>
          <cell r="B6407" t="str">
            <v>Leg extension 2.0 m (230-1x1272 DD2)</v>
          </cell>
          <cell r="C6407" t="str">
            <v>230-1x1272DD2:Leg Ext 2.0</v>
          </cell>
        </row>
        <row r="6408">
          <cell r="A6408" t="str">
            <v>T213DD23030</v>
          </cell>
          <cell r="B6408" t="str">
            <v>Leg extension 3.0 m (230-1x1272 DD2)</v>
          </cell>
          <cell r="C6408" t="str">
            <v>230-1x1272DD2:Leg Ext 3.0</v>
          </cell>
        </row>
        <row r="6409">
          <cell r="A6409" t="str">
            <v>T213DD23040</v>
          </cell>
          <cell r="B6409" t="str">
            <v>Leg extension 4.0 m (230-1x1272 DD2)</v>
          </cell>
          <cell r="C6409" t="str">
            <v>230-1x1272DD2:Leg Ext 4.0</v>
          </cell>
        </row>
        <row r="6410">
          <cell r="A6410" t="str">
            <v>T213DD23050</v>
          </cell>
          <cell r="B6410" t="str">
            <v>Leg extension 5.0 m (230-1x1272 DD2)</v>
          </cell>
          <cell r="C6410" t="str">
            <v>230-1x1272DD2:Leg Ext 5.0</v>
          </cell>
        </row>
        <row r="6411">
          <cell r="A6411" t="str">
            <v>T213DD23060</v>
          </cell>
          <cell r="B6411" t="str">
            <v>Leg extension 6.0 m (230-1x1272 DD2)</v>
          </cell>
          <cell r="C6411" t="str">
            <v>230-1x1272DD2:Leg Ext 6.0</v>
          </cell>
        </row>
        <row r="6412">
          <cell r="A6412" t="str">
            <v>T213DD23070</v>
          </cell>
          <cell r="B6412" t="str">
            <v>Leg extension 7.0 m (230-1x1272 DD2)</v>
          </cell>
          <cell r="C6412" t="str">
            <v>230-1x1272DD2:Leg Ext 7.0</v>
          </cell>
        </row>
        <row r="6413">
          <cell r="A6413" t="str">
            <v>T213DD23080</v>
          </cell>
          <cell r="B6413" t="str">
            <v>Leg extension 8.0 m (230-1x1272 DD2)</v>
          </cell>
          <cell r="C6413" t="str">
            <v>230-1x1272DD2:Leg Ext 8.0</v>
          </cell>
        </row>
        <row r="6414">
          <cell r="A6414" t="str">
            <v>T213DD23090</v>
          </cell>
          <cell r="B6414" t="str">
            <v>Leg extension 9.0 m (230-1x1272 DD2)</v>
          </cell>
          <cell r="C6414" t="str">
            <v>230-1x1272DD2:Leg Ext 9.0</v>
          </cell>
        </row>
        <row r="6415">
          <cell r="A6415" t="str">
            <v>T213DD24CS</v>
          </cell>
          <cell r="B6415" t="str">
            <v>Stub type CS (230-1x1272 DD2)</v>
          </cell>
          <cell r="C6415" t="str">
            <v>230-1x1272DD2:Stub CS</v>
          </cell>
        </row>
        <row r="6416">
          <cell r="A6416" t="str">
            <v>T213DD24C3</v>
          </cell>
          <cell r="B6416" t="str">
            <v>Stub type CIII (230-1x1272 DD2)</v>
          </cell>
          <cell r="C6416" t="str">
            <v>230-1x1272DD2:Stub CIII</v>
          </cell>
        </row>
        <row r="6417">
          <cell r="A6417" t="str">
            <v>T213DD24C4</v>
          </cell>
          <cell r="B6417" t="str">
            <v>Stub type CIV (230-1x1272 DD2)</v>
          </cell>
          <cell r="C6417" t="str">
            <v>230-1x1272DD2:Stub CIV</v>
          </cell>
        </row>
        <row r="6418">
          <cell r="A6418" t="str">
            <v>T213DD24C5</v>
          </cell>
          <cell r="B6418" t="str">
            <v>Stub type CV (230-1x1272 DD2)</v>
          </cell>
          <cell r="C6418" t="str">
            <v>230-1x1272DD2:Stub CV</v>
          </cell>
        </row>
        <row r="6419">
          <cell r="A6419" t="str">
            <v>T213DE21</v>
          </cell>
          <cell r="B6419" t="str">
            <v>Basic body (230-1x1272 DE2)</v>
          </cell>
          <cell r="C6419" t="str">
            <v>230-1x1272DE2:Basic body</v>
          </cell>
        </row>
        <row r="6420">
          <cell r="A6420" t="str">
            <v>T213DE22070</v>
          </cell>
          <cell r="B6420" t="str">
            <v>Body extension 7.0 m (230-1x1272 DE2)</v>
          </cell>
          <cell r="C6420" t="str">
            <v>230-1x1272DE2:Body Ext 7.0</v>
          </cell>
        </row>
        <row r="6421">
          <cell r="A6421" t="str">
            <v>T213DE23010</v>
          </cell>
          <cell r="B6421" t="str">
            <v>Leg extension 1.0 m (230-1x1272 DE2)</v>
          </cell>
          <cell r="C6421" t="str">
            <v>230-1x1272DE2:Leg Ext 1.0</v>
          </cell>
        </row>
        <row r="6422">
          <cell r="A6422" t="str">
            <v>T213DE23020</v>
          </cell>
          <cell r="B6422" t="str">
            <v>Leg extension 2.0 m (230-1x1272 DE2)</v>
          </cell>
          <cell r="C6422" t="str">
            <v>230-1x1272DE2:Leg Ext 2.0</v>
          </cell>
        </row>
        <row r="6423">
          <cell r="A6423" t="str">
            <v>T213DE23030</v>
          </cell>
          <cell r="B6423" t="str">
            <v>Leg extension 3.0 m (230-1x1272 DE2)</v>
          </cell>
          <cell r="C6423" t="str">
            <v>230-1x1272DE2:Leg Ext 3.0</v>
          </cell>
        </row>
        <row r="6424">
          <cell r="A6424" t="str">
            <v>T213DE23040</v>
          </cell>
          <cell r="B6424" t="str">
            <v>Leg extension 4.0 m (230-1x1272 DE2)</v>
          </cell>
          <cell r="C6424" t="str">
            <v>230-1x1272DE2:Leg Ext 4.0</v>
          </cell>
        </row>
        <row r="6425">
          <cell r="A6425" t="str">
            <v>T213DE23050</v>
          </cell>
          <cell r="B6425" t="str">
            <v>Leg extension 5.0 m (230-1x1272 DE2)</v>
          </cell>
          <cell r="C6425" t="str">
            <v>230-1x1272DE2:Leg Ext 5.0</v>
          </cell>
        </row>
        <row r="6426">
          <cell r="A6426" t="str">
            <v>T213DE23060</v>
          </cell>
          <cell r="B6426" t="str">
            <v>Leg extension 6.0 m (230-1x1272 DE2)</v>
          </cell>
          <cell r="C6426" t="str">
            <v>230-1x1272DE2:Leg Ext 6.0</v>
          </cell>
        </row>
        <row r="6427">
          <cell r="A6427" t="str">
            <v>T213DE23070</v>
          </cell>
          <cell r="B6427" t="str">
            <v>Leg extension 7.0 m (230-1x1272 DE2)</v>
          </cell>
          <cell r="C6427" t="str">
            <v>230-1x1272DE2:Leg Ext 7.0</v>
          </cell>
        </row>
        <row r="6428">
          <cell r="A6428" t="str">
            <v>T213DE23080</v>
          </cell>
          <cell r="B6428" t="str">
            <v>Leg extension 8.0 m (230-1x1272 DE2)</v>
          </cell>
          <cell r="C6428" t="str">
            <v>230-1x1272DE2:Leg Ext 8.0</v>
          </cell>
        </row>
        <row r="6429">
          <cell r="A6429" t="str">
            <v>T213DE23090</v>
          </cell>
          <cell r="B6429" t="str">
            <v>Leg extension 9.0 m (230-1x1272 DE2)</v>
          </cell>
          <cell r="C6429" t="str">
            <v>230-1x1272DE2:Leg Ext 9.0</v>
          </cell>
        </row>
        <row r="6430">
          <cell r="A6430" t="str">
            <v>T213DE24CS</v>
          </cell>
          <cell r="B6430" t="str">
            <v>Stub type CS (230-1x1272 DE2)</v>
          </cell>
          <cell r="C6430" t="str">
            <v>230-1x1272DE2:Stub CS</v>
          </cell>
        </row>
        <row r="6431">
          <cell r="A6431" t="str">
            <v>T213DE24C3</v>
          </cell>
          <cell r="B6431" t="str">
            <v>Stub type CIII (230-1x1272 DE2)</v>
          </cell>
          <cell r="C6431" t="str">
            <v>230-1x1272DE2:Stub CIII</v>
          </cell>
        </row>
        <row r="6432">
          <cell r="A6432" t="str">
            <v>T213DE24C4</v>
          </cell>
          <cell r="B6432" t="str">
            <v>Stub type CIV (230-1x1272 DE2)</v>
          </cell>
          <cell r="C6432" t="str">
            <v>230-1x1272DE2:Stub CIV</v>
          </cell>
        </row>
        <row r="6433">
          <cell r="A6433" t="str">
            <v>T213DE24C5</v>
          </cell>
          <cell r="B6433" t="str">
            <v>Stub type CV (230-1x1272 DE2)</v>
          </cell>
          <cell r="C6433" t="str">
            <v>230-1x1272DE2:Stub CV</v>
          </cell>
        </row>
        <row r="6434">
          <cell r="A6434" t="str">
            <v>T213DDE1</v>
          </cell>
          <cell r="B6434" t="str">
            <v>Basic body (230-1x1272 DDE)</v>
          </cell>
          <cell r="C6434" t="str">
            <v>230-1x1272DDE:Basic body</v>
          </cell>
        </row>
        <row r="6435">
          <cell r="A6435" t="str">
            <v>T213DDE2070</v>
          </cell>
          <cell r="B6435" t="str">
            <v>Body extension 7.0 m (230-1x1272 DDE)</v>
          </cell>
          <cell r="C6435" t="str">
            <v>230-1x1272DDE:Body Ext 7.0</v>
          </cell>
        </row>
        <row r="6436">
          <cell r="A6436" t="str">
            <v>T213DDE3010</v>
          </cell>
          <cell r="B6436" t="str">
            <v>Leg extension 1.0 m (230-1x1272 DDE)</v>
          </cell>
          <cell r="C6436" t="str">
            <v>230-1x1272DDE:Leg Ext 1.0</v>
          </cell>
        </row>
        <row r="6437">
          <cell r="A6437" t="str">
            <v>T213DDE3020</v>
          </cell>
          <cell r="B6437" t="str">
            <v>Leg extension 2.0 m (230-1x1272 DDE)</v>
          </cell>
          <cell r="C6437" t="str">
            <v>230-1x1272DDE:Leg Ext 2.0</v>
          </cell>
        </row>
        <row r="6438">
          <cell r="A6438" t="str">
            <v>T213DDE3030</v>
          </cell>
          <cell r="B6438" t="str">
            <v>Leg extension 3.0 m (230-1x1272 DDE)</v>
          </cell>
          <cell r="C6438" t="str">
            <v>230-1x1272DDE:Leg Ext 3.0</v>
          </cell>
        </row>
        <row r="6439">
          <cell r="A6439" t="str">
            <v>T213DDE3040</v>
          </cell>
          <cell r="B6439" t="str">
            <v>Leg extension 4.0 m (230-1x1272 DDE)</v>
          </cell>
          <cell r="C6439" t="str">
            <v>230-1x1272DDE:Leg Ext 4.0</v>
          </cell>
        </row>
        <row r="6440">
          <cell r="A6440" t="str">
            <v>T213DDE3050</v>
          </cell>
          <cell r="B6440" t="str">
            <v>Leg extension 5.0 m (230-1x1272 DDE)</v>
          </cell>
          <cell r="C6440" t="str">
            <v>230-1x1272DDE:Leg Ext 5.0</v>
          </cell>
        </row>
        <row r="6441">
          <cell r="A6441" t="str">
            <v>T213DDE3060</v>
          </cell>
          <cell r="B6441" t="str">
            <v>Leg extension 6.0 m (230-1x1272 DDE)</v>
          </cell>
          <cell r="C6441" t="str">
            <v>230-1x1272DDE:Leg Ext 6.0</v>
          </cell>
        </row>
        <row r="6442">
          <cell r="A6442" t="str">
            <v>T213DDE3070</v>
          </cell>
          <cell r="B6442" t="str">
            <v>Leg extension 7.0 m (230-1x1272 DDE)</v>
          </cell>
          <cell r="C6442" t="str">
            <v>230-1x1272DDE:Leg Ext 7.0</v>
          </cell>
        </row>
        <row r="6443">
          <cell r="A6443" t="str">
            <v>T213DDE3080</v>
          </cell>
          <cell r="B6443" t="str">
            <v>Leg extension 8.0 m (230-1x1272 DDE)</v>
          </cell>
          <cell r="C6443" t="str">
            <v>230-1x1272DDE:Leg Ext 8.0</v>
          </cell>
        </row>
        <row r="6444">
          <cell r="A6444" t="str">
            <v>T213DDE3090</v>
          </cell>
          <cell r="B6444" t="str">
            <v>Leg extension 9.0 m (230-1x1272 DDE)</v>
          </cell>
          <cell r="C6444" t="str">
            <v>230-1x1272DDE:Leg Ext 9.0</v>
          </cell>
        </row>
        <row r="6445">
          <cell r="A6445" t="str">
            <v>T213DDE4CS</v>
          </cell>
          <cell r="B6445" t="str">
            <v>Stub type CS (230-1x1272 DDE)</v>
          </cell>
          <cell r="C6445" t="str">
            <v>230-1x1272DDE:Stub CS</v>
          </cell>
        </row>
        <row r="6446">
          <cell r="A6446" t="str">
            <v>T213DDE4C3</v>
          </cell>
          <cell r="B6446" t="str">
            <v>Stub type CIII (230-1x1272 DDE)</v>
          </cell>
          <cell r="C6446" t="str">
            <v>230-1x1272DDE:Stub CIII</v>
          </cell>
        </row>
        <row r="6447">
          <cell r="A6447" t="str">
            <v>T213DDE4C4</v>
          </cell>
          <cell r="B6447" t="str">
            <v>Stub type CIV (230-1x1272 DDE)</v>
          </cell>
          <cell r="C6447" t="str">
            <v>230-1x1272DDE:Stub CIV</v>
          </cell>
        </row>
        <row r="6448">
          <cell r="A6448" t="str">
            <v>T213DDE4C5</v>
          </cell>
          <cell r="B6448" t="str">
            <v>Stub type CV (230-1x1272 DDE)</v>
          </cell>
          <cell r="C6448" t="str">
            <v>230-1x1272DDE:Stub CV</v>
          </cell>
        </row>
        <row r="6449">
          <cell r="A6449" t="str">
            <v>T213DDE901</v>
          </cell>
          <cell r="B6449" t="str">
            <v>Basic body (230-1x1272 DDE90)</v>
          </cell>
          <cell r="C6449" t="str">
            <v>230-1x1272DDE90:Basic body</v>
          </cell>
        </row>
        <row r="6450">
          <cell r="A6450" t="str">
            <v>T213DDE902070</v>
          </cell>
          <cell r="B6450" t="str">
            <v>Body extension 7.0 m (230-1x1272 DDE90)</v>
          </cell>
          <cell r="C6450" t="str">
            <v>230-1x1272DDE90:Body Ext 7.0</v>
          </cell>
        </row>
        <row r="6451">
          <cell r="A6451" t="str">
            <v>T213DDE903010</v>
          </cell>
          <cell r="B6451" t="str">
            <v>Leg extension 1.0 m (230-1x1272 DDE90)</v>
          </cell>
          <cell r="C6451" t="str">
            <v>230-1x1272DDE90:Leg Ext 1.0</v>
          </cell>
        </row>
        <row r="6452">
          <cell r="A6452" t="str">
            <v>T213DDE903020</v>
          </cell>
          <cell r="B6452" t="str">
            <v>Leg extension 2.0 m (230-1x1272 DDE90)</v>
          </cell>
          <cell r="C6452" t="str">
            <v>230-1x1272DDE90:Leg Ext 2.0</v>
          </cell>
        </row>
        <row r="6453">
          <cell r="A6453" t="str">
            <v>T213DDE903030</v>
          </cell>
          <cell r="B6453" t="str">
            <v>Leg extension 3.0 m (230-1x1272 DDE90)</v>
          </cell>
          <cell r="C6453" t="str">
            <v>230-1x1272DDE90:Leg Ext 3.0</v>
          </cell>
        </row>
        <row r="6454">
          <cell r="A6454" t="str">
            <v>T213DDE903040</v>
          </cell>
          <cell r="B6454" t="str">
            <v>Leg extension 4.0 m (230-1x1272 DDE90)</v>
          </cell>
          <cell r="C6454" t="str">
            <v>230-1x1272DDE90:Leg Ext 4.0</v>
          </cell>
        </row>
        <row r="6455">
          <cell r="A6455" t="str">
            <v>T213DDE903050</v>
          </cell>
          <cell r="B6455" t="str">
            <v>Leg extension 5.0 m (230-1x1272 DDE90)</v>
          </cell>
          <cell r="C6455" t="str">
            <v>230-1x1272DDE90:Leg Ext 5.0</v>
          </cell>
        </row>
        <row r="6456">
          <cell r="A6456" t="str">
            <v>T213DDE903060</v>
          </cell>
          <cell r="B6456" t="str">
            <v>Leg extension 6.0 m (230-1x1272 DDE90)</v>
          </cell>
          <cell r="C6456" t="str">
            <v>230-1x1272DDE90:Leg Ext 6.0</v>
          </cell>
        </row>
        <row r="6457">
          <cell r="A6457" t="str">
            <v>T213DDE903070</v>
          </cell>
          <cell r="B6457" t="str">
            <v>Leg extension 7.0 m (230-1x1272 DDE90)</v>
          </cell>
          <cell r="C6457" t="str">
            <v>230-1x1272DDE90:Leg Ext 7.0</v>
          </cell>
        </row>
        <row r="6458">
          <cell r="A6458" t="str">
            <v>T213DDE903080</v>
          </cell>
          <cell r="B6458" t="str">
            <v>Leg extension 8.0 m (230-1x1272 DDE90)</v>
          </cell>
          <cell r="C6458" t="str">
            <v>230-1x1272DDE90:Leg Ext 8.0</v>
          </cell>
        </row>
        <row r="6459">
          <cell r="A6459" t="str">
            <v>T213DDE903090</v>
          </cell>
          <cell r="B6459" t="str">
            <v>Leg extension 9.0 m (230-1x1272 DDE90)</v>
          </cell>
          <cell r="C6459" t="str">
            <v>230-1x1272DDE90:Leg Ext 9.0</v>
          </cell>
        </row>
        <row r="6460">
          <cell r="A6460" t="str">
            <v>T213DDE904CS</v>
          </cell>
          <cell r="B6460" t="str">
            <v>Stub type CS (230-1x1272 DDE90)</v>
          </cell>
          <cell r="C6460" t="str">
            <v>230-1x1272DDE90:Stub CS</v>
          </cell>
        </row>
        <row r="6461">
          <cell r="A6461" t="str">
            <v>T213DDE904C3</v>
          </cell>
          <cell r="B6461" t="str">
            <v>Stub type CIII (230-1x1272 DDE90)</v>
          </cell>
          <cell r="C6461" t="str">
            <v>230-1x1272DDE90:Stub CIII</v>
          </cell>
        </row>
        <row r="6462">
          <cell r="A6462" t="str">
            <v>T213DDE904C4</v>
          </cell>
          <cell r="B6462" t="str">
            <v>Stub type CIV (230-1x1272 DDE90)</v>
          </cell>
          <cell r="C6462" t="str">
            <v>230-1x1272DDE90:Stub CIV</v>
          </cell>
        </row>
        <row r="6463">
          <cell r="A6463" t="str">
            <v>T213DDE904C5</v>
          </cell>
          <cell r="B6463" t="str">
            <v>Stub type CV (230-1x1272 DDE90)</v>
          </cell>
          <cell r="C6463" t="str">
            <v>230-1x1272DDE90:Stub CV</v>
          </cell>
        </row>
        <row r="6464">
          <cell r="A6464" t="str">
            <v>T213DT21</v>
          </cell>
          <cell r="B6464" t="str">
            <v>Basic body (230-1x1272 DT2)</v>
          </cell>
          <cell r="C6464" t="str">
            <v>230-1x1272DT2:Basic body</v>
          </cell>
        </row>
        <row r="6465">
          <cell r="A6465" t="str">
            <v>T213DT23010</v>
          </cell>
          <cell r="B6465" t="str">
            <v>Leg extension 1.0 m (230-1x1272 DT2)</v>
          </cell>
          <cell r="C6465" t="str">
            <v>230-1x1272DT2:Leg Ext 1.0</v>
          </cell>
        </row>
        <row r="6466">
          <cell r="A6466" t="str">
            <v>T213DT23020</v>
          </cell>
          <cell r="B6466" t="str">
            <v>Leg extension 2.0 m (230-1x1272 DT2)</v>
          </cell>
          <cell r="C6466" t="str">
            <v>230-1x1272DT2:Leg Ext 2.0</v>
          </cell>
        </row>
        <row r="6467">
          <cell r="A6467" t="str">
            <v>T213DT23030</v>
          </cell>
          <cell r="B6467" t="str">
            <v>Leg extension 3.0 m (230-1x1272 DT2)</v>
          </cell>
          <cell r="C6467" t="str">
            <v>230-1x1272DT2:Leg Ext 3.0</v>
          </cell>
        </row>
        <row r="6468">
          <cell r="A6468" t="str">
            <v>T213DT23040</v>
          </cell>
          <cell r="B6468" t="str">
            <v>Leg extension 4.0 m (230-1x1272 DT2)</v>
          </cell>
          <cell r="C6468" t="str">
            <v>230-1x1272DT2:Leg Ext 4.0</v>
          </cell>
        </row>
        <row r="6469">
          <cell r="A6469" t="str">
            <v>T213DT23050</v>
          </cell>
          <cell r="B6469" t="str">
            <v>Leg extension 5.0 m (230-1x1272 DT2)</v>
          </cell>
          <cell r="C6469" t="str">
            <v>230-1x1272DT2:Leg Ext 5.0</v>
          </cell>
        </row>
        <row r="6470">
          <cell r="A6470" t="str">
            <v>T213DT23060</v>
          </cell>
          <cell r="B6470" t="str">
            <v>Leg extension 6.0 m (230-1x1272 DT2)</v>
          </cell>
          <cell r="C6470" t="str">
            <v>230-1x1272DT2:Leg Ext 6.0</v>
          </cell>
        </row>
        <row r="6471">
          <cell r="A6471" t="str">
            <v>T213DT23070</v>
          </cell>
          <cell r="B6471" t="str">
            <v>Leg extension 7.0 m (230-1x1272 DT2)</v>
          </cell>
          <cell r="C6471" t="str">
            <v>230-1x1272DT2:Leg Ext 7.0</v>
          </cell>
        </row>
        <row r="6472">
          <cell r="A6472" t="str">
            <v>T213DT23080</v>
          </cell>
          <cell r="B6472" t="str">
            <v>Leg extension 8.0 m (230-1x1272 DT2)</v>
          </cell>
          <cell r="C6472" t="str">
            <v>230-1x1272DT2:Leg Ext 8.0</v>
          </cell>
        </row>
        <row r="6473">
          <cell r="A6473" t="str">
            <v>T213DT23090</v>
          </cell>
          <cell r="B6473" t="str">
            <v>Leg extension 9.0 m (230-1x1272 DT2)</v>
          </cell>
          <cell r="C6473" t="str">
            <v>230-1x1272DT2:Leg Ext 9.0</v>
          </cell>
        </row>
        <row r="6474">
          <cell r="A6474" t="str">
            <v>T213DT24CS</v>
          </cell>
          <cell r="B6474" t="str">
            <v>Stub type CS (230-1x1272 DT2)</v>
          </cell>
          <cell r="C6474" t="str">
            <v>230-1x1272DT2:Stub CS</v>
          </cell>
        </row>
        <row r="6475">
          <cell r="A6475" t="str">
            <v>T213DT24C3</v>
          </cell>
          <cell r="B6475" t="str">
            <v>Stub type CIII (230-1x1272 DT2)</v>
          </cell>
          <cell r="C6475" t="str">
            <v>230-1x1272DT2:Stub CIII</v>
          </cell>
        </row>
        <row r="6476">
          <cell r="A6476" t="str">
            <v>T213DT24C4</v>
          </cell>
          <cell r="B6476" t="str">
            <v>Stub type CIV (230-1x1272 DT2)</v>
          </cell>
          <cell r="C6476" t="str">
            <v>230-1x1272DT2:Stub CIV</v>
          </cell>
        </row>
        <row r="6477">
          <cell r="A6477" t="str">
            <v>T213DT24C5</v>
          </cell>
          <cell r="B6477" t="str">
            <v>Stub type CV (230-1x1272 DT2)</v>
          </cell>
          <cell r="C6477" t="str">
            <v>230-1x1272DT2:Stub CV</v>
          </cell>
        </row>
        <row r="6478">
          <cell r="A6478" t="str">
            <v>T213DAV11</v>
          </cell>
          <cell r="B6478" t="str">
            <v>Basic body (230-1x1272 DAV1)</v>
          </cell>
          <cell r="C6478" t="str">
            <v>230-1x1272DAV1:Basic body</v>
          </cell>
        </row>
        <row r="6479">
          <cell r="A6479" t="str">
            <v>T213DAV12070</v>
          </cell>
          <cell r="B6479" t="str">
            <v>Body extension 7.0 m (230-1x1272 DAV1)</v>
          </cell>
          <cell r="C6479" t="str">
            <v>230-1x1272DAV1:Body Ext 7.0</v>
          </cell>
        </row>
        <row r="6480">
          <cell r="A6480" t="str">
            <v>T213DAV13010</v>
          </cell>
          <cell r="B6480" t="str">
            <v>Leg extension 1.0 m (230-1x1272 DAV1)</v>
          </cell>
          <cell r="C6480" t="str">
            <v>230-1x1272DAV1:Leg Ext 1.0</v>
          </cell>
        </row>
        <row r="6481">
          <cell r="A6481" t="str">
            <v>T213DAV13020</v>
          </cell>
          <cell r="B6481" t="str">
            <v>Leg extension 2.0 m (230-1x1272 DAV1)</v>
          </cell>
          <cell r="C6481" t="str">
            <v>230-1x1272DAV1:Leg Ext 2.0</v>
          </cell>
        </row>
        <row r="6482">
          <cell r="A6482" t="str">
            <v>T213DAV13030</v>
          </cell>
          <cell r="B6482" t="str">
            <v>Leg extension 3.0 m (230-1x1272 DAV1)</v>
          </cell>
          <cell r="C6482" t="str">
            <v>230-1x1272DAV1:Leg Ext 3.0</v>
          </cell>
        </row>
        <row r="6483">
          <cell r="A6483" t="str">
            <v>T213DAV13040</v>
          </cell>
          <cell r="B6483" t="str">
            <v>Leg extension 4.0 m (230-1x1272 DAV1)</v>
          </cell>
          <cell r="C6483" t="str">
            <v>230-1x1272DAV1:Leg Ext 4.0</v>
          </cell>
        </row>
        <row r="6484">
          <cell r="A6484" t="str">
            <v>T213DAV13050</v>
          </cell>
          <cell r="B6484" t="str">
            <v>Leg extension 5.0 m (230-1x1272 DAV1)</v>
          </cell>
          <cell r="C6484" t="str">
            <v>230-1x1272DAV1:Leg Ext 5.0</v>
          </cell>
        </row>
        <row r="6485">
          <cell r="A6485" t="str">
            <v>T213DAV13060</v>
          </cell>
          <cell r="B6485" t="str">
            <v>Leg extension 6.0 m (230-1x1272 DAV1)</v>
          </cell>
          <cell r="C6485" t="str">
            <v>230-1x1272DAV1:Leg Ext 6.0</v>
          </cell>
        </row>
        <row r="6486">
          <cell r="A6486" t="str">
            <v>T213DAV13070</v>
          </cell>
          <cell r="B6486" t="str">
            <v>Leg extension 7.0 m (230-1x1272 DAV1)</v>
          </cell>
          <cell r="C6486" t="str">
            <v>230-1x1272DAV1:Leg Ext 7.0</v>
          </cell>
        </row>
        <row r="6487">
          <cell r="A6487" t="str">
            <v>T213DAV13080</v>
          </cell>
          <cell r="B6487" t="str">
            <v>Leg extension 8.0 m (230-1x1272 DAV1)</v>
          </cell>
          <cell r="C6487" t="str">
            <v>230-1x1272DAV1:Leg Ext 8.0</v>
          </cell>
        </row>
        <row r="6488">
          <cell r="A6488" t="str">
            <v>T213DAV13090</v>
          </cell>
          <cell r="B6488" t="str">
            <v>Leg extension 9.0 m (230-1x1272 DAV1)</v>
          </cell>
          <cell r="C6488" t="str">
            <v>230-1x1272DAV1:Leg Ext 9.0</v>
          </cell>
        </row>
        <row r="6489">
          <cell r="A6489" t="str">
            <v>T213DAV14CS</v>
          </cell>
          <cell r="B6489" t="str">
            <v>Stub type CS (230-1x1272 DAV1)</v>
          </cell>
          <cell r="C6489" t="str">
            <v>230-1x1272DAV1:Stub CS</v>
          </cell>
        </row>
        <row r="6490">
          <cell r="A6490" t="str">
            <v>T213DAV14C3</v>
          </cell>
          <cell r="B6490" t="str">
            <v>Stub type CIII (230-1x1272 DAV1)</v>
          </cell>
          <cell r="C6490" t="str">
            <v>230-1x1272DAV1:Stub CIII</v>
          </cell>
        </row>
        <row r="6491">
          <cell r="A6491" t="str">
            <v>T213DAV14C4</v>
          </cell>
          <cell r="B6491" t="str">
            <v>Stub type CIV (230-1x1272 DAV1)</v>
          </cell>
          <cell r="C6491" t="str">
            <v>230-1x1272DAV1:Stub CIV</v>
          </cell>
        </row>
        <row r="6492">
          <cell r="A6492" t="str">
            <v>T213DAV14C5</v>
          </cell>
          <cell r="B6492" t="str">
            <v>Stub type CV (230-1x1272 DAV1)</v>
          </cell>
          <cell r="C6492" t="str">
            <v>230-1x1272DAV1:Stub CV</v>
          </cell>
        </row>
        <row r="6493">
          <cell r="A6493" t="str">
            <v>T213DAV14SPD</v>
          </cell>
          <cell r="B6493" t="str">
            <v>Stub for short pile foundation type CSPII-D (230-1x1272 DAV1)</v>
          </cell>
          <cell r="C6493" t="str">
            <v>230-1x1272DAV1:Stub SPD</v>
          </cell>
        </row>
        <row r="6495">
          <cell r="A6495" t="str">
            <v>T223WA11</v>
          </cell>
          <cell r="B6495" t="str">
            <v>Basic body (230-2x1272 WA1)</v>
          </cell>
          <cell r="C6495" t="str">
            <v>230-2x1272WA1:Basic body</v>
          </cell>
        </row>
        <row r="6496">
          <cell r="A6496" t="str">
            <v>T223WA12070</v>
          </cell>
          <cell r="B6496" t="str">
            <v>Body extension 7.0 m (230-2x1272 WA1)</v>
          </cell>
          <cell r="C6496" t="str">
            <v>230-2x1272WA1:Body Ext 7.0</v>
          </cell>
        </row>
        <row r="6497">
          <cell r="A6497" t="str">
            <v>T223WA13010</v>
          </cell>
          <cell r="B6497" t="str">
            <v>Leg extension 1.0 m (230-2x1272 WA1)</v>
          </cell>
          <cell r="C6497" t="str">
            <v>230-2x1272WA1:Leg Ext 1.0</v>
          </cell>
        </row>
        <row r="6498">
          <cell r="A6498" t="str">
            <v>T223WA13020</v>
          </cell>
          <cell r="B6498" t="str">
            <v>Leg extension 2.0 m (230-2x1272 WA1)</v>
          </cell>
          <cell r="C6498" t="str">
            <v>230-2x1272WA1:Leg Ext 2.0</v>
          </cell>
        </row>
        <row r="6499">
          <cell r="A6499" t="str">
            <v>T223WA13030</v>
          </cell>
          <cell r="B6499" t="str">
            <v>Leg extension 3.0 m (230-2x1272 WA1)</v>
          </cell>
          <cell r="C6499" t="str">
            <v>230-2x1272WA1:Leg Ext 3.0</v>
          </cell>
        </row>
        <row r="6500">
          <cell r="A6500" t="str">
            <v>T223WA13040</v>
          </cell>
          <cell r="B6500" t="str">
            <v>Leg extension 4.0 m (230-2x1272 WA1)</v>
          </cell>
          <cell r="C6500" t="str">
            <v>230-2x1272WA1:Leg Ext 4.0</v>
          </cell>
        </row>
        <row r="6501">
          <cell r="A6501" t="str">
            <v>T223WA13050</v>
          </cell>
          <cell r="B6501" t="str">
            <v>Leg extension 5.0 m (230-2x1272 WA1)</v>
          </cell>
          <cell r="C6501" t="str">
            <v>230-2x1272WA1:Leg Ext 5.0</v>
          </cell>
        </row>
        <row r="6502">
          <cell r="A6502" t="str">
            <v>T223WA13060</v>
          </cell>
          <cell r="B6502" t="str">
            <v>Leg extension 6.0 m (230-2x1272 WA1)</v>
          </cell>
          <cell r="C6502" t="str">
            <v>230-2x1272WA1:Leg Ext 6.0</v>
          </cell>
        </row>
        <row r="6503">
          <cell r="A6503" t="str">
            <v>T223WA13070</v>
          </cell>
          <cell r="B6503" t="str">
            <v>Leg extension 7.0 m (230-2x1272 WA1)</v>
          </cell>
          <cell r="C6503" t="str">
            <v>230-2x1272WA1:Leg Ext 7.0</v>
          </cell>
        </row>
        <row r="6504">
          <cell r="A6504" t="str">
            <v>T223WA13080</v>
          </cell>
          <cell r="B6504" t="str">
            <v>Leg extension 8.0 m (230-2x1272 WA1)</v>
          </cell>
          <cell r="C6504" t="str">
            <v>230-2x1272WA1:Leg Ext 8.0</v>
          </cell>
        </row>
        <row r="6505">
          <cell r="A6505" t="str">
            <v>T223WA13090</v>
          </cell>
          <cell r="B6505" t="str">
            <v>Leg extension 9.0 m (230-2x1272 WA1)</v>
          </cell>
          <cell r="C6505" t="str">
            <v>230-2x1272WA1:Leg Ext 9.0</v>
          </cell>
        </row>
        <row r="6506">
          <cell r="A6506" t="str">
            <v>T223WA14CS</v>
          </cell>
          <cell r="B6506" t="str">
            <v>Stub type CS (230-2x1272 WA1)</v>
          </cell>
          <cell r="C6506" t="str">
            <v>230-2x1272WA1:Stub CS</v>
          </cell>
        </row>
        <row r="6507">
          <cell r="A6507" t="str">
            <v>T223WA14C3</v>
          </cell>
          <cell r="B6507" t="str">
            <v>Stub type CIII (230-2x1272 WA1)</v>
          </cell>
          <cell r="C6507" t="str">
            <v>230-2x1272WA1:Stub CIII</v>
          </cell>
        </row>
        <row r="6508">
          <cell r="A6508" t="str">
            <v>T223WA14C4</v>
          </cell>
          <cell r="B6508" t="str">
            <v>Stub type CIV (230-2x1272 WA1)</v>
          </cell>
          <cell r="C6508" t="str">
            <v>230-2x1272WA1:Stub CIV</v>
          </cell>
        </row>
        <row r="6509">
          <cell r="A6509" t="str">
            <v>T223WA14C5</v>
          </cell>
          <cell r="B6509" t="str">
            <v>Stub type CV (230-2x1272 WA1)</v>
          </cell>
          <cell r="C6509" t="str">
            <v>230-2x1272WA1:Stub CV</v>
          </cell>
        </row>
        <row r="6510">
          <cell r="A6510" t="str">
            <v>T223WA14LDPD</v>
          </cell>
          <cell r="B6510" t="str">
            <v>Stub for long driven pile foundation type CLPI-D (230-2x1272 WA1)</v>
          </cell>
          <cell r="C6510" t="str">
            <v>230-2x1272WA1:Stub LDPD</v>
          </cell>
        </row>
        <row r="6511">
          <cell r="A6511" t="str">
            <v>T223WB21</v>
          </cell>
          <cell r="B6511" t="str">
            <v>Basic body (230-2x1272 WB2)</v>
          </cell>
          <cell r="C6511" t="str">
            <v>230-2x1272WB2:Basic body</v>
          </cell>
        </row>
        <row r="6512">
          <cell r="A6512" t="str">
            <v>T223LWA11</v>
          </cell>
          <cell r="B6512" t="str">
            <v>Basic body (230-2x1272 LWA1)</v>
          </cell>
          <cell r="C6512" t="str">
            <v>230-2x1272LWA1:Basic body</v>
          </cell>
        </row>
        <row r="6513">
          <cell r="A6513" t="str">
            <v>T223LWA12070</v>
          </cell>
          <cell r="B6513" t="str">
            <v>Body extension 7.0 m (230-2x1272 LWA1)</v>
          </cell>
          <cell r="C6513" t="str">
            <v>230-2x1272LWA1:Body Ext 7.0</v>
          </cell>
        </row>
        <row r="6514">
          <cell r="A6514" t="str">
            <v>T223LWA13010</v>
          </cell>
          <cell r="B6514" t="str">
            <v>Leg extension 1.0 m (230-2x1272 LWA1)</v>
          </cell>
          <cell r="C6514" t="str">
            <v>230-2x1272LWA1:Leg Ext 1.0</v>
          </cell>
        </row>
        <row r="6515">
          <cell r="A6515" t="str">
            <v>T223LWA13020</v>
          </cell>
          <cell r="B6515" t="str">
            <v>Leg extension 2.0 m (230-2x1272 LWA1)</v>
          </cell>
          <cell r="C6515" t="str">
            <v>230-2x1272LWA1:Leg Ext 2.0</v>
          </cell>
        </row>
        <row r="6516">
          <cell r="A6516" t="str">
            <v>T223LWA13030</v>
          </cell>
          <cell r="B6516" t="str">
            <v>Leg extension 3.0 m (230-2x1272 LWA1)</v>
          </cell>
          <cell r="C6516" t="str">
            <v>230-2x1272LWA1:Leg Ext 3.0</v>
          </cell>
        </row>
        <row r="6517">
          <cell r="A6517" t="str">
            <v>T223LWA13040</v>
          </cell>
          <cell r="B6517" t="str">
            <v>Leg extension 4.0 m (230-2x1272 LWA1)</v>
          </cell>
          <cell r="C6517" t="str">
            <v>230-2x1272LWA1:Leg Ext 4.0</v>
          </cell>
        </row>
        <row r="6518">
          <cell r="A6518" t="str">
            <v>T223LWA13050</v>
          </cell>
          <cell r="B6518" t="str">
            <v>Leg extension 5.0 m (230-2x1272 LWA1)</v>
          </cell>
          <cell r="C6518" t="str">
            <v>230-2x1272LWA1:Leg Ext 5.0</v>
          </cell>
        </row>
        <row r="6519">
          <cell r="A6519" t="str">
            <v>T223LWA13060</v>
          </cell>
          <cell r="B6519" t="str">
            <v>Leg extension 6.0 m (230-2x1272 LWA1)</v>
          </cell>
          <cell r="C6519" t="str">
            <v>230-2x1272LWA1:Leg Ext 6.0</v>
          </cell>
        </row>
        <row r="6520">
          <cell r="A6520" t="str">
            <v>T223LWA13070</v>
          </cell>
          <cell r="B6520" t="str">
            <v>Leg extension 7.0 m (230-2x1272 LWA1)</v>
          </cell>
          <cell r="C6520" t="str">
            <v>230-2x1272LWA1:Leg Ext 7.0</v>
          </cell>
        </row>
        <row r="6521">
          <cell r="A6521" t="str">
            <v>T223LWA13080</v>
          </cell>
          <cell r="B6521" t="str">
            <v>Leg extension 8.0 m (230-2x1272 LWA1)</v>
          </cell>
          <cell r="C6521" t="str">
            <v>230-2x1272LWA1:Leg Ext 8.0</v>
          </cell>
        </row>
        <row r="6522">
          <cell r="A6522" t="str">
            <v>T223LWA13090</v>
          </cell>
          <cell r="B6522" t="str">
            <v>Leg extension 9.0 m (230-2x1272 LWA1)</v>
          </cell>
          <cell r="C6522" t="str">
            <v>230-2x1272LWA1:Leg Ext 9.0</v>
          </cell>
        </row>
        <row r="6523">
          <cell r="A6523" t="str">
            <v>T223LWA14CS</v>
          </cell>
          <cell r="B6523" t="str">
            <v>Stub type CS (230-2x1272 LWA1)</v>
          </cell>
          <cell r="C6523" t="str">
            <v>230-2x1272LWA1:Stub CS</v>
          </cell>
        </row>
        <row r="6524">
          <cell r="A6524" t="str">
            <v>T223LWA14C3</v>
          </cell>
          <cell r="B6524" t="str">
            <v>Stub type CIII (230-2x1272 LWA1)</v>
          </cell>
          <cell r="C6524" t="str">
            <v>230-2x1272LWA1:Stub CIII</v>
          </cell>
        </row>
        <row r="6525">
          <cell r="A6525" t="str">
            <v>T223LWA14C4</v>
          </cell>
          <cell r="B6525" t="str">
            <v>Stub type CIV (230-2x1272 LWA1)</v>
          </cell>
          <cell r="C6525" t="str">
            <v>230-2x1272LWA1:Stub CIV</v>
          </cell>
        </row>
        <row r="6526">
          <cell r="A6526" t="str">
            <v>T223LWA14C5</v>
          </cell>
          <cell r="B6526" t="str">
            <v>Stub type CV (230-2x1272 LWA1)</v>
          </cell>
          <cell r="C6526" t="str">
            <v>230-2x1272LWA1:Stub CV</v>
          </cell>
        </row>
        <row r="6527">
          <cell r="A6527" t="str">
            <v>T223WB22070</v>
          </cell>
          <cell r="B6527" t="str">
            <v>Body extension 7.0 m (230-2x1272 WB2)</v>
          </cell>
          <cell r="C6527" t="str">
            <v>230-2x1272WB2:Body Ext 7.0</v>
          </cell>
        </row>
        <row r="6528">
          <cell r="A6528" t="str">
            <v>T223WB23010</v>
          </cell>
          <cell r="B6528" t="str">
            <v>Leg extension 1.0 m (230-2x1272 WB2)</v>
          </cell>
          <cell r="C6528" t="str">
            <v>230-2x1272WB2:Leg Ext 1.0</v>
          </cell>
        </row>
        <row r="6529">
          <cell r="A6529" t="str">
            <v>T223WB23020</v>
          </cell>
          <cell r="B6529" t="str">
            <v>Leg extension 2.0 m (230-2x1272 WB2)</v>
          </cell>
          <cell r="C6529" t="str">
            <v>230-2x1272WB2:Leg Ext 2.0</v>
          </cell>
        </row>
        <row r="6530">
          <cell r="A6530" t="str">
            <v>T223WB23030</v>
          </cell>
          <cell r="B6530" t="str">
            <v>Leg extension 3.0 m (230-2x1272 WB2)</v>
          </cell>
          <cell r="C6530" t="str">
            <v>230-2x1272WB2:Leg Ext 3.0</v>
          </cell>
        </row>
        <row r="6531">
          <cell r="A6531" t="str">
            <v>T223WB23040</v>
          </cell>
          <cell r="B6531" t="str">
            <v>Leg extension 4.0 m (230-2x1272 WB2)</v>
          </cell>
          <cell r="C6531" t="str">
            <v>230-2x1272WB2:Leg Ext 4.0</v>
          </cell>
        </row>
        <row r="6532">
          <cell r="A6532" t="str">
            <v>T223WB23050</v>
          </cell>
          <cell r="B6532" t="str">
            <v>Leg extension 5.0 m (230-2x1272 WB2)</v>
          </cell>
          <cell r="C6532" t="str">
            <v>230-2x1272WB2:Leg Ext 5.0</v>
          </cell>
        </row>
        <row r="6533">
          <cell r="A6533" t="str">
            <v>T223WB23060</v>
          </cell>
          <cell r="B6533" t="str">
            <v>Leg extension 6.0 m (230-2x1272 WB2)</v>
          </cell>
          <cell r="C6533" t="str">
            <v>230-2x1272WB2:Leg Ext 6.0</v>
          </cell>
        </row>
        <row r="6534">
          <cell r="A6534" t="str">
            <v>T223WB23070</v>
          </cell>
          <cell r="B6534" t="str">
            <v>Leg extension 7.0 m (230-2x1272 WB2)</v>
          </cell>
          <cell r="C6534" t="str">
            <v>230-2x1272WB2:Leg Ext 7.0</v>
          </cell>
        </row>
        <row r="6535">
          <cell r="A6535" t="str">
            <v>T223WB23080</v>
          </cell>
          <cell r="B6535" t="str">
            <v>Leg extension 8.0 m (230-2x1272 WB2)</v>
          </cell>
          <cell r="C6535" t="str">
            <v>230-2x1272WB2:Leg Ext 8.0</v>
          </cell>
        </row>
        <row r="6536">
          <cell r="A6536" t="str">
            <v>T223WB23090</v>
          </cell>
          <cell r="B6536" t="str">
            <v>Leg extension 9.0 m (230-2x1272 WB2)</v>
          </cell>
          <cell r="C6536" t="str">
            <v>230-2x1272WB2:Leg Ext 9.0</v>
          </cell>
        </row>
        <row r="6537">
          <cell r="A6537" t="str">
            <v>T223WB24CS</v>
          </cell>
          <cell r="B6537" t="str">
            <v>Stub type CS (230-2x1272 WB2)</v>
          </cell>
          <cell r="C6537" t="str">
            <v>230-2x1272WB2:Stub CS</v>
          </cell>
        </row>
        <row r="6538">
          <cell r="A6538" t="str">
            <v>T223WB24C3</v>
          </cell>
          <cell r="B6538" t="str">
            <v>Stub type CIII (230-2x1272 WB2)</v>
          </cell>
          <cell r="C6538" t="str">
            <v>230-2x1272WB2:Stub CIII</v>
          </cell>
        </row>
        <row r="6539">
          <cell r="A6539" t="str">
            <v>T223WB24C4</v>
          </cell>
          <cell r="B6539" t="str">
            <v>Stub type CIV (230-2x1272 WB2)</v>
          </cell>
          <cell r="C6539" t="str">
            <v>230-2x1272WB2:Stub CIV</v>
          </cell>
        </row>
        <row r="6540">
          <cell r="A6540" t="str">
            <v>T223WB24C5</v>
          </cell>
          <cell r="B6540" t="str">
            <v>Stub type CV (230-2x1272 WB2)</v>
          </cell>
          <cell r="C6540" t="str">
            <v>230-2x1272WB2:Stub CV</v>
          </cell>
        </row>
        <row r="6541">
          <cell r="A6541" t="str">
            <v>T223WC21</v>
          </cell>
          <cell r="B6541" t="str">
            <v>Basic body (230-2x1272 WC2)</v>
          </cell>
          <cell r="C6541" t="str">
            <v>230-2x1272WC2:Basic body</v>
          </cell>
        </row>
        <row r="6542">
          <cell r="A6542" t="str">
            <v>T223WC22070</v>
          </cell>
          <cell r="B6542" t="str">
            <v>Body extension 7.0 m (230-2x1272 WC2)</v>
          </cell>
          <cell r="C6542" t="str">
            <v>230-2x1272WC2:Body Ext 7.0</v>
          </cell>
        </row>
        <row r="6543">
          <cell r="A6543" t="str">
            <v>T223WC23010</v>
          </cell>
          <cell r="B6543" t="str">
            <v>Leg extension 1.0 m (230-2x1272 WC2)</v>
          </cell>
          <cell r="C6543" t="str">
            <v>230-2x1272WC2:Leg Ext 1.0</v>
          </cell>
        </row>
        <row r="6544">
          <cell r="A6544" t="str">
            <v>T223WC23020</v>
          </cell>
          <cell r="B6544" t="str">
            <v>Leg extension 2.0 m (230-2x1272 WC2)</v>
          </cell>
          <cell r="C6544" t="str">
            <v>230-2x1272WC2:Leg Ext 2.0</v>
          </cell>
        </row>
        <row r="6545">
          <cell r="A6545" t="str">
            <v>T223WC23030</v>
          </cell>
          <cell r="B6545" t="str">
            <v>Leg extension 3.0 m (230-2x1272 WC2)</v>
          </cell>
          <cell r="C6545" t="str">
            <v>230-2x1272WC2:Leg Ext 3.0</v>
          </cell>
        </row>
        <row r="6546">
          <cell r="A6546" t="str">
            <v>T223WC23040</v>
          </cell>
          <cell r="B6546" t="str">
            <v>Leg extension 4.0 m (230-2x1272 WC2)</v>
          </cell>
          <cell r="C6546" t="str">
            <v>230-2x1272WC2:Leg Ext 4.0</v>
          </cell>
        </row>
        <row r="6547">
          <cell r="A6547" t="str">
            <v>T223WC23050</v>
          </cell>
          <cell r="B6547" t="str">
            <v>Leg extension 5.0 m (230-2x1272 WC2)</v>
          </cell>
          <cell r="C6547" t="str">
            <v>230-2x1272WC2:Leg Ext 5.0</v>
          </cell>
        </row>
        <row r="6548">
          <cell r="A6548" t="str">
            <v>T223WC23060</v>
          </cell>
          <cell r="B6548" t="str">
            <v>Leg extension 6.0 m (230-2x1272 WC2)</v>
          </cell>
          <cell r="C6548" t="str">
            <v>230-2x1272WC2:Leg Ext 6.0</v>
          </cell>
        </row>
        <row r="6549">
          <cell r="A6549" t="str">
            <v>T223WC23070</v>
          </cell>
          <cell r="B6549" t="str">
            <v>Leg extension 7.0 m (230-2x1272 WC2)</v>
          </cell>
          <cell r="C6549" t="str">
            <v>230-2x1272WC2:Leg Ext 7.0</v>
          </cell>
        </row>
        <row r="6550">
          <cell r="A6550" t="str">
            <v>T223WC23080</v>
          </cell>
          <cell r="B6550" t="str">
            <v>Leg extension 8.0 m (230-2x1272 WC2)</v>
          </cell>
          <cell r="C6550" t="str">
            <v>230-2x1272WC2:Leg Ext 8.0</v>
          </cell>
        </row>
        <row r="6551">
          <cell r="A6551" t="str">
            <v>T223WC23090</v>
          </cell>
          <cell r="B6551" t="str">
            <v>Leg extension 9.0 m (230-2x1272 WC2)</v>
          </cell>
          <cell r="C6551" t="str">
            <v>230-2x1272WC2:Leg Ext 9.0</v>
          </cell>
        </row>
        <row r="6552">
          <cell r="A6552" t="str">
            <v>T223WC24CS</v>
          </cell>
          <cell r="B6552" t="str">
            <v>Stub type CS (230-2x1272 WC2)</v>
          </cell>
          <cell r="C6552" t="str">
            <v>230-2x1272WC2:Stub CS</v>
          </cell>
        </row>
        <row r="6553">
          <cell r="A6553" t="str">
            <v>T223WC24C3</v>
          </cell>
          <cell r="B6553" t="str">
            <v>Stub type CIII (230-2x1272 WC2)</v>
          </cell>
          <cell r="C6553" t="str">
            <v>230-2x1272WC2:Stub CIII</v>
          </cell>
        </row>
        <row r="6554">
          <cell r="A6554" t="str">
            <v>T223WC24C4</v>
          </cell>
          <cell r="B6554" t="str">
            <v>Stub type CIV (230-2x1272 WC2)</v>
          </cell>
          <cell r="C6554" t="str">
            <v>230-2x1272WC2:Stub CIV</v>
          </cell>
        </row>
        <row r="6555">
          <cell r="A6555" t="str">
            <v>T223WC24C5</v>
          </cell>
          <cell r="B6555" t="str">
            <v>Stub type CV (230-2x1272 WC2)</v>
          </cell>
          <cell r="C6555" t="str">
            <v>230-2x1272WC2:Stub CV</v>
          </cell>
        </row>
        <row r="6556">
          <cell r="A6556" t="str">
            <v>T223WD21</v>
          </cell>
          <cell r="B6556" t="str">
            <v>Basic body (230-2x1272 WD2)</v>
          </cell>
          <cell r="C6556" t="str">
            <v>230-2x1272WD2:Basic body</v>
          </cell>
        </row>
        <row r="6557">
          <cell r="A6557" t="str">
            <v>T223WD22070</v>
          </cell>
          <cell r="B6557" t="str">
            <v>Body extension 7.0 m (230-2x1272 WD2)</v>
          </cell>
          <cell r="C6557" t="str">
            <v>230-2x1272WD2:Body Ext 7.0</v>
          </cell>
        </row>
        <row r="6558">
          <cell r="A6558" t="str">
            <v>T223WD23020</v>
          </cell>
          <cell r="B6558" t="str">
            <v>Leg extension 2.0 m (230-2x1272 WD2)</v>
          </cell>
          <cell r="C6558" t="str">
            <v>230-2x1272WD2:Leg Ext 2.0</v>
          </cell>
        </row>
        <row r="6559">
          <cell r="A6559" t="str">
            <v>T223WD23030</v>
          </cell>
          <cell r="B6559" t="str">
            <v>Leg extension 3.0 m (230-2x1272 WD2)</v>
          </cell>
          <cell r="C6559" t="str">
            <v>230-2x1272WD2:Leg Ext 3.0</v>
          </cell>
        </row>
        <row r="6560">
          <cell r="A6560" t="str">
            <v>T223WD23040</v>
          </cell>
          <cell r="B6560" t="str">
            <v>Leg extension 4.0 m (230-2x1272 WD2)</v>
          </cell>
          <cell r="C6560" t="str">
            <v>230-2x1272WD2:Leg Ext 4.0</v>
          </cell>
        </row>
        <row r="6561">
          <cell r="A6561" t="str">
            <v>T223WD23050</v>
          </cell>
          <cell r="B6561" t="str">
            <v>Leg extension 5.0 m (230-2x1272 WD2)</v>
          </cell>
          <cell r="C6561" t="str">
            <v>230-2x1272WD2:Leg Ext 5.0</v>
          </cell>
        </row>
        <row r="6562">
          <cell r="A6562" t="str">
            <v>T223WD23060</v>
          </cell>
          <cell r="B6562" t="str">
            <v>Leg extension 6.0 m (230-2x1272 WD2)</v>
          </cell>
          <cell r="C6562" t="str">
            <v>230-2x1272WD2:Leg Ext 6.0</v>
          </cell>
        </row>
        <row r="6563">
          <cell r="A6563" t="str">
            <v>T223WD23070</v>
          </cell>
          <cell r="B6563" t="str">
            <v>Leg extension 7.0 m (230-2x1272 WD2)</v>
          </cell>
          <cell r="C6563" t="str">
            <v>230-2x1272WD2:Leg Ext 7.0</v>
          </cell>
        </row>
        <row r="6564">
          <cell r="A6564" t="str">
            <v>T223WD23080</v>
          </cell>
          <cell r="B6564" t="str">
            <v>Leg extension 8.0 m (230-2x1272 WD2)</v>
          </cell>
          <cell r="C6564" t="str">
            <v>230-2x1272WD2:Leg Ext 8.0</v>
          </cell>
        </row>
        <row r="6565">
          <cell r="A6565" t="str">
            <v>T223WD23090</v>
          </cell>
          <cell r="B6565" t="str">
            <v>Leg extension 9.0 m (230-2x1272 WD2)</v>
          </cell>
          <cell r="C6565" t="str">
            <v>230-2x1272WD2:Leg Ext 9.0</v>
          </cell>
        </row>
        <row r="6566">
          <cell r="A6566" t="str">
            <v>T223WD24CS</v>
          </cell>
          <cell r="B6566" t="str">
            <v>Stub type CS (230-2x1272 WD2)</v>
          </cell>
          <cell r="C6566" t="str">
            <v>230-2x1272WD2:Stub CS</v>
          </cell>
        </row>
        <row r="6567">
          <cell r="A6567" t="str">
            <v>T223WD24C3</v>
          </cell>
          <cell r="B6567" t="str">
            <v>Stub type CIII (230-2x1272 WD2)</v>
          </cell>
          <cell r="C6567" t="str">
            <v>230-2x1272WD2:Stub CIII</v>
          </cell>
        </row>
        <row r="6568">
          <cell r="A6568" t="str">
            <v>T223WD24C4</v>
          </cell>
          <cell r="B6568" t="str">
            <v>Stub type CIV (230-2x1272 WD2)</v>
          </cell>
          <cell r="C6568" t="str">
            <v>230-2x1272WD2:Stub CIV</v>
          </cell>
        </row>
        <row r="6569">
          <cell r="A6569" t="str">
            <v>T223WD24C5</v>
          </cell>
          <cell r="B6569" t="str">
            <v>Stub type CV (230-2x1272 WD2)</v>
          </cell>
          <cell r="C6569" t="str">
            <v>230-2x1272WD2:Stub CV</v>
          </cell>
        </row>
        <row r="6570">
          <cell r="A6570" t="str">
            <v>T223WDE1</v>
          </cell>
          <cell r="B6570" t="str">
            <v>Basic body (230-2x1272 WDE)</v>
          </cell>
          <cell r="C6570" t="str">
            <v>230-2x1272WDE:Basic body</v>
          </cell>
        </row>
        <row r="6571">
          <cell r="A6571" t="str">
            <v>T223WDE2070</v>
          </cell>
          <cell r="B6571" t="str">
            <v>Body extension 7.0 m (230-2x1272 WDE)</v>
          </cell>
          <cell r="C6571" t="str">
            <v>230-2x1272WDE:Body Ext 7.0</v>
          </cell>
        </row>
        <row r="6572">
          <cell r="A6572" t="str">
            <v>T223WDE3010</v>
          </cell>
          <cell r="B6572" t="str">
            <v>Leg extension 1.0 m (230-2x1272 WDE)</v>
          </cell>
          <cell r="C6572" t="str">
            <v>230-2x1272WDE:Leg Ext 1.0</v>
          </cell>
        </row>
        <row r="6573">
          <cell r="A6573" t="str">
            <v>T223WDE3020</v>
          </cell>
          <cell r="B6573" t="str">
            <v>Leg extension 2.0 m (230-2x1272 WDE)</v>
          </cell>
          <cell r="C6573" t="str">
            <v>230-2x1272WDE:Leg Ext 2.0</v>
          </cell>
        </row>
        <row r="6574">
          <cell r="A6574" t="str">
            <v>T223WDE3030</v>
          </cell>
          <cell r="B6574" t="str">
            <v>Leg extension 3.0 m (230-2x1272 WDE)</v>
          </cell>
          <cell r="C6574" t="str">
            <v>230-2x1272WDE:Leg Ext 3.0</v>
          </cell>
        </row>
        <row r="6575">
          <cell r="A6575" t="str">
            <v>T223WDE3040</v>
          </cell>
          <cell r="B6575" t="str">
            <v>Leg extension 4.0 m (230-2x1272 WDE)</v>
          </cell>
          <cell r="C6575" t="str">
            <v>230-2x1272WDE:Leg Ext 4.0</v>
          </cell>
        </row>
        <row r="6576">
          <cell r="A6576" t="str">
            <v>T223WDE3050</v>
          </cell>
          <cell r="B6576" t="str">
            <v>Leg extension 5.0 m (230-2x1272 WDE)</v>
          </cell>
          <cell r="C6576" t="str">
            <v>230-2x1272WDE:Leg Ext 5.0</v>
          </cell>
        </row>
        <row r="6577">
          <cell r="A6577" t="str">
            <v>T223WDE3060</v>
          </cell>
          <cell r="B6577" t="str">
            <v>Leg extension 6.0 m (230-2x1272 WDE)</v>
          </cell>
          <cell r="C6577" t="str">
            <v>230-2x1272WDE:Leg Ext 6.0</v>
          </cell>
        </row>
        <row r="6578">
          <cell r="A6578" t="str">
            <v>T223WDE3070</v>
          </cell>
          <cell r="B6578" t="str">
            <v>Leg extension 7.0 m (230-2x1272 WDE)</v>
          </cell>
          <cell r="C6578" t="str">
            <v>230-2x1272WDE:Leg Ext 7.0</v>
          </cell>
        </row>
        <row r="6579">
          <cell r="A6579" t="str">
            <v>T223WDE3080</v>
          </cell>
          <cell r="B6579" t="str">
            <v>Leg extension 8.0 m (230-2x1272 WDE)</v>
          </cell>
          <cell r="C6579" t="str">
            <v>230-2x1272WDE:Leg Ext 8.0</v>
          </cell>
        </row>
        <row r="6580">
          <cell r="A6580" t="str">
            <v>T223WDE3090</v>
          </cell>
          <cell r="B6580" t="str">
            <v>Leg extension 9.0 m (230-2x1272 WDE)</v>
          </cell>
          <cell r="C6580" t="str">
            <v>230-2x1272WDE:Leg Ext 9.0</v>
          </cell>
        </row>
        <row r="6581">
          <cell r="A6581" t="str">
            <v>T223WDE4CS</v>
          </cell>
          <cell r="B6581" t="str">
            <v>Stub type CS (230-2x1272 WDE)</v>
          </cell>
          <cell r="C6581" t="str">
            <v>230-2x1272WDE:Stub CS</v>
          </cell>
        </row>
        <row r="6582">
          <cell r="A6582" t="str">
            <v>T223WDE4C3</v>
          </cell>
          <cell r="B6582" t="str">
            <v>Stub type CIII (230-2x1272 WDE)</v>
          </cell>
          <cell r="C6582" t="str">
            <v>230-2x1272WDE:Stub CIII</v>
          </cell>
        </row>
        <row r="6583">
          <cell r="A6583" t="str">
            <v>T223WDE4C4</v>
          </cell>
          <cell r="B6583" t="str">
            <v>Stub type CIV (230-2x1272 WDE)</v>
          </cell>
          <cell r="C6583" t="str">
            <v>230-2x1272WDE:Stub CIV</v>
          </cell>
        </row>
        <row r="6584">
          <cell r="A6584" t="str">
            <v>T223WDE4C5</v>
          </cell>
          <cell r="B6584" t="str">
            <v>Stub type CV (230-2x1272 WDE)</v>
          </cell>
          <cell r="C6584" t="str">
            <v>230-2x1272WDE:Stub CV</v>
          </cell>
        </row>
        <row r="6585">
          <cell r="A6585" t="str">
            <v>T223WDE4LPF</v>
          </cell>
          <cell r="B6585" t="str">
            <v>Stub for long pile foundation type CLPI-F (230-2x1272 WDE)</v>
          </cell>
          <cell r="C6585" t="str">
            <v>230-2x1272WDE:Stub CLPI-F</v>
          </cell>
        </row>
        <row r="6586">
          <cell r="A6586" t="str">
            <v>T223WDE901</v>
          </cell>
          <cell r="B6586" t="str">
            <v>Basic body (230-2x1272 WDE90)</v>
          </cell>
          <cell r="C6586" t="str">
            <v>230-2x1272WDE90:Basic body</v>
          </cell>
        </row>
        <row r="6587">
          <cell r="A6587" t="str">
            <v>T223WDE903010</v>
          </cell>
          <cell r="B6587" t="str">
            <v>Leg extension 1.0 m (230-2x1272 WDE90)</v>
          </cell>
          <cell r="C6587" t="str">
            <v>230-2x1272WDE90:Leg Ext 1.0</v>
          </cell>
        </row>
        <row r="6588">
          <cell r="A6588" t="str">
            <v>T223WDE903020</v>
          </cell>
          <cell r="B6588" t="str">
            <v>Leg extension 2.0 m (230-2x1272 WDE90)</v>
          </cell>
          <cell r="C6588" t="str">
            <v>230-2x1272WDE90:Leg Ext 2.0</v>
          </cell>
        </row>
        <row r="6589">
          <cell r="A6589" t="str">
            <v>T223WDE903030</v>
          </cell>
          <cell r="B6589" t="str">
            <v>Leg extension 3.0 m (230-2x1272 WDE90)</v>
          </cell>
          <cell r="C6589" t="str">
            <v>230-2x1272WDE90:Leg Ext 3.0</v>
          </cell>
        </row>
        <row r="6590">
          <cell r="A6590" t="str">
            <v>T223WDE903040</v>
          </cell>
          <cell r="B6590" t="str">
            <v>Leg extension 4.0 m (230-2x1272 WDE90)</v>
          </cell>
          <cell r="C6590" t="str">
            <v>230-2x1272WDE90:Leg Ext 4.0</v>
          </cell>
        </row>
        <row r="6591">
          <cell r="A6591" t="str">
            <v>T223WDE903050</v>
          </cell>
          <cell r="B6591" t="str">
            <v>Leg extension 5.0 m (230-2x1272 WDE90)</v>
          </cell>
          <cell r="C6591" t="str">
            <v>230-2x1272WDE90:Leg Ext 5.0</v>
          </cell>
        </row>
        <row r="6592">
          <cell r="A6592" t="str">
            <v>T223WDE903060</v>
          </cell>
          <cell r="B6592" t="str">
            <v>Leg extension 6.0 m (230-2x1272 WDE90)</v>
          </cell>
          <cell r="C6592" t="str">
            <v>230-2x1272WDE90:Leg Ext 6.0</v>
          </cell>
        </row>
        <row r="6593">
          <cell r="A6593" t="str">
            <v>T223WDE903070</v>
          </cell>
          <cell r="B6593" t="str">
            <v>Leg extension 7.0 m (230-2x1272 WDE90)</v>
          </cell>
          <cell r="C6593" t="str">
            <v>230-2x1272WDE90:Leg Ext 7.0</v>
          </cell>
        </row>
        <row r="6594">
          <cell r="A6594" t="str">
            <v>T223WDE903080</v>
          </cell>
          <cell r="B6594" t="str">
            <v>Leg extension 8.0 m (230-2x1272 WDE90)</v>
          </cell>
          <cell r="C6594" t="str">
            <v>230-2x1272WDE90:Leg Ext 8.0</v>
          </cell>
        </row>
        <row r="6595">
          <cell r="A6595" t="str">
            <v>T223WDE903090</v>
          </cell>
          <cell r="B6595" t="str">
            <v>Leg extension 9.0 m (230-2x1272 WDE90)</v>
          </cell>
          <cell r="C6595" t="str">
            <v>230-2x1272WDE90:Leg Ext 9.0</v>
          </cell>
        </row>
        <row r="6596">
          <cell r="A6596" t="str">
            <v>T223WDE904CS</v>
          </cell>
          <cell r="B6596" t="str">
            <v>Stub type CS (230-2x1272 WDE90)</v>
          </cell>
          <cell r="C6596" t="str">
            <v>230-2x1272WDE90:Stub CS</v>
          </cell>
        </row>
        <row r="6597">
          <cell r="A6597" t="str">
            <v>T223WDE904C3</v>
          </cell>
          <cell r="B6597" t="str">
            <v>Stub type CIII (230-2x1272 WDE90)</v>
          </cell>
          <cell r="C6597" t="str">
            <v>230-2x1272WDE90:Stub CIII</v>
          </cell>
        </row>
        <row r="6598">
          <cell r="A6598" t="str">
            <v>T223WDE904C4</v>
          </cell>
          <cell r="B6598" t="str">
            <v>Stub type CIV (230-2x1272 WDE90)</v>
          </cell>
          <cell r="C6598" t="str">
            <v>230-2x1272WDE90:Stub CIV</v>
          </cell>
        </row>
        <row r="6599">
          <cell r="A6599" t="str">
            <v>T223WDE904C5</v>
          </cell>
          <cell r="B6599" t="str">
            <v>Stub type CV (230-2x1272 WDE90)</v>
          </cell>
          <cell r="C6599" t="str">
            <v>230-2x1272WDE90:Stub CV</v>
          </cell>
        </row>
        <row r="6600">
          <cell r="A6600" t="str">
            <v>T223WT21</v>
          </cell>
          <cell r="B6600" t="str">
            <v>Basic body (230-2x1272 WT2)</v>
          </cell>
          <cell r="C6600" t="str">
            <v>230-2x1272WT2:Basic body</v>
          </cell>
        </row>
        <row r="6601">
          <cell r="A6601" t="str">
            <v>T223WT23010</v>
          </cell>
          <cell r="B6601" t="str">
            <v>Leg extension 1.0 m (230-2x1272 WT2)</v>
          </cell>
          <cell r="C6601" t="str">
            <v>230-2x1272WT2:Leg Ext 1.0</v>
          </cell>
        </row>
        <row r="6602">
          <cell r="A6602" t="str">
            <v>T223WT23020</v>
          </cell>
          <cell r="B6602" t="str">
            <v>Leg extension 2.0 m (230-2x1272 WT2)</v>
          </cell>
          <cell r="C6602" t="str">
            <v>230-2x1272WT2:Leg Ext 2.0</v>
          </cell>
        </row>
        <row r="6603">
          <cell r="A6603" t="str">
            <v>T223WT23030</v>
          </cell>
          <cell r="B6603" t="str">
            <v>Leg extension 3.0 m (230-2x1272 WT2)</v>
          </cell>
          <cell r="C6603" t="str">
            <v>230-2x1272WT2:Leg Ext 3.0</v>
          </cell>
        </row>
        <row r="6604">
          <cell r="A6604" t="str">
            <v>T223WT23040</v>
          </cell>
          <cell r="B6604" t="str">
            <v>Leg extension 4.0 m (230-2x1272 WT2)</v>
          </cell>
          <cell r="C6604" t="str">
            <v>230-2x1272WT2:Leg Ext 4.0</v>
          </cell>
        </row>
        <row r="6605">
          <cell r="A6605" t="str">
            <v>T223WT23050</v>
          </cell>
          <cell r="B6605" t="str">
            <v>Leg extension 5.0 m (230-2x1272 WT2)</v>
          </cell>
          <cell r="C6605" t="str">
            <v>230-2x1272WT2:Leg Ext 5.0</v>
          </cell>
        </row>
        <row r="6606">
          <cell r="A6606" t="str">
            <v>T223WT23060</v>
          </cell>
          <cell r="B6606" t="str">
            <v>Leg extension 6.0 m (230-2x1272 WT2)</v>
          </cell>
          <cell r="C6606" t="str">
            <v>230-2x1272WT2:Leg Ext 6.0</v>
          </cell>
        </row>
        <row r="6607">
          <cell r="A6607" t="str">
            <v>T223WT23070</v>
          </cell>
          <cell r="B6607" t="str">
            <v>Leg extension 7.0 m (230-2x1272 WT2)</v>
          </cell>
          <cell r="C6607" t="str">
            <v>230-2x1272WT2:Leg Ext 7.0</v>
          </cell>
        </row>
        <row r="6608">
          <cell r="A6608" t="str">
            <v>T223WT23080</v>
          </cell>
          <cell r="B6608" t="str">
            <v>Leg extension 8.0 m (230-2x1272 WT2)</v>
          </cell>
          <cell r="C6608" t="str">
            <v>230-2x1272WT2:Leg Ext 8.0</v>
          </cell>
        </row>
        <row r="6609">
          <cell r="A6609" t="str">
            <v>T223WT23090</v>
          </cell>
          <cell r="B6609" t="str">
            <v>Leg extension 9.0 m (230-2x1272 WT2)</v>
          </cell>
          <cell r="C6609" t="str">
            <v>230-2x1272WT2:Leg Ext 9.0</v>
          </cell>
        </row>
        <row r="6610">
          <cell r="A6610" t="str">
            <v>T223WT24CS</v>
          </cell>
          <cell r="B6610" t="str">
            <v>Stub type CS (230-2x1272 WT2)</v>
          </cell>
          <cell r="C6610" t="str">
            <v>230-2x1272WT2:Stub CS</v>
          </cell>
        </row>
        <row r="6611">
          <cell r="A6611" t="str">
            <v>T223WT24C3</v>
          </cell>
          <cell r="B6611" t="str">
            <v>Stub type CIII (230-2x1272 WT2)</v>
          </cell>
          <cell r="C6611" t="str">
            <v>230-2x1272WT2:Stub CIII</v>
          </cell>
        </row>
        <row r="6612">
          <cell r="A6612" t="str">
            <v>T223WT24C4</v>
          </cell>
          <cell r="B6612" t="str">
            <v>Stub type CIV (230-2x1272 WT2)</v>
          </cell>
          <cell r="C6612" t="str">
            <v>230-2x1272WT2:Stub CIV</v>
          </cell>
        </row>
        <row r="6613">
          <cell r="A6613" t="str">
            <v>T223WT24C5</v>
          </cell>
          <cell r="B6613" t="str">
            <v>Stub type CV (230-2x1272 WT2)</v>
          </cell>
          <cell r="C6613" t="str">
            <v>230-2x1272WT2:Stub CV</v>
          </cell>
        </row>
        <row r="6614">
          <cell r="A6614" t="str">
            <v>T223SWAV11</v>
          </cell>
          <cell r="B6614" t="str">
            <v>Basic body (230-2x1272 SWAV1)</v>
          </cell>
          <cell r="C6614" t="str">
            <v>230-2x1272SWAV1:Basic body</v>
          </cell>
        </row>
        <row r="6615">
          <cell r="A6615" t="str">
            <v>T223SWAV12070</v>
          </cell>
          <cell r="B6615" t="str">
            <v>Body extension 7.0 m (230-2x1272 SWAV1)</v>
          </cell>
          <cell r="C6615" t="str">
            <v>230-2x1272SWAV1:Body Ext 7.0</v>
          </cell>
        </row>
        <row r="6616">
          <cell r="A6616" t="str">
            <v>T223SWAV13010</v>
          </cell>
          <cell r="B6616" t="str">
            <v>Leg extension 1.0 m (230-2x1272 SWAV1)</v>
          </cell>
          <cell r="C6616" t="str">
            <v>230-2x1272SWAV1:Leg Ext 1.0</v>
          </cell>
        </row>
        <row r="6617">
          <cell r="A6617" t="str">
            <v>T223SWAV13020</v>
          </cell>
          <cell r="B6617" t="str">
            <v>Leg extension 2.0 m (230-2x1272 SWAV1)</v>
          </cell>
          <cell r="C6617" t="str">
            <v>230-2x1272SWAV1:Leg Ext 2.0</v>
          </cell>
        </row>
        <row r="6618">
          <cell r="A6618" t="str">
            <v>T223SWAV13030</v>
          </cell>
          <cell r="B6618" t="str">
            <v>Leg extension 3.0 m (230-2x1272 SWAV1)</v>
          </cell>
          <cell r="C6618" t="str">
            <v>230-2x1272SWAV1:Leg Ext 3.0</v>
          </cell>
        </row>
        <row r="6619">
          <cell r="A6619" t="str">
            <v>T223SWAV13040</v>
          </cell>
          <cell r="B6619" t="str">
            <v>Leg extension 4.0 m (230-2x1272 SWAV1)</v>
          </cell>
          <cell r="C6619" t="str">
            <v>230-2x1272SWAV1:Leg Ext 4.0</v>
          </cell>
        </row>
        <row r="6620">
          <cell r="A6620" t="str">
            <v>T223SWAV13050</v>
          </cell>
          <cell r="B6620" t="str">
            <v>Leg extension 5.0 m (230-2x1272 SWAV1)</v>
          </cell>
          <cell r="C6620" t="str">
            <v>230-2x1272SWAV1:Leg Ext 5.0</v>
          </cell>
        </row>
        <row r="6621">
          <cell r="A6621" t="str">
            <v>T223SWAV13060</v>
          </cell>
          <cell r="B6621" t="str">
            <v>Leg extension 6.0 m (230-2x1272 SWAV1)</v>
          </cell>
          <cell r="C6621" t="str">
            <v>230-2x1272SWAV1:Leg Ext 6.0</v>
          </cell>
        </row>
        <row r="6622">
          <cell r="A6622" t="str">
            <v>T223SWAV13070</v>
          </cell>
          <cell r="B6622" t="str">
            <v>Leg extension 7.0 m (230-2x1272 SWAV1)</v>
          </cell>
          <cell r="C6622" t="str">
            <v>230-2x1272SWAV1:Leg Ext 7.0</v>
          </cell>
        </row>
        <row r="6623">
          <cell r="A6623" t="str">
            <v>T223SWAV13080</v>
          </cell>
          <cell r="B6623" t="str">
            <v>Leg extension 8.0 m (230-2x1272 SWAV1)</v>
          </cell>
          <cell r="C6623" t="str">
            <v>230-2x1272SWAV1:Leg Ext 8.0</v>
          </cell>
        </row>
        <row r="6624">
          <cell r="A6624" t="str">
            <v>T223SWAV13090</v>
          </cell>
          <cell r="B6624" t="str">
            <v>Leg extension 9.0 m (230-2x1272 SWAV1)</v>
          </cell>
          <cell r="C6624" t="str">
            <v>230-2x1272SWAV1:Leg Ext 9.0</v>
          </cell>
        </row>
        <row r="6625">
          <cell r="A6625" t="str">
            <v>T223SWAV14CS</v>
          </cell>
          <cell r="B6625" t="str">
            <v>Stub type CS (230-2x1272 SWAV1)</v>
          </cell>
          <cell r="C6625" t="str">
            <v>230-2x1272SWAV1:Stub CS</v>
          </cell>
        </row>
        <row r="6626">
          <cell r="A6626" t="str">
            <v>T223SWAV14C3</v>
          </cell>
          <cell r="B6626" t="str">
            <v>Stub type CIII (230-2x1272 SWAV1)</v>
          </cell>
          <cell r="C6626" t="str">
            <v>230-2x1272SWAV1:Stub CIII</v>
          </cell>
        </row>
        <row r="6627">
          <cell r="A6627" t="str">
            <v>T223SWAV14C4</v>
          </cell>
          <cell r="B6627" t="str">
            <v>Stub type CIV (230-2x1272 SWAV1)</v>
          </cell>
          <cell r="C6627" t="str">
            <v>230-2x1272SWAV1:Stub CIV</v>
          </cell>
        </row>
        <row r="6628">
          <cell r="A6628" t="str">
            <v>T223SWAV14C5</v>
          </cell>
          <cell r="B6628" t="str">
            <v>Stub type CV (230-2x1272 SWAV1)</v>
          </cell>
          <cell r="C6628" t="str">
            <v>230-2x1272SWAV1:Stub CV</v>
          </cell>
        </row>
        <row r="6629">
          <cell r="A6629" t="str">
            <v>T223SWAV14SPD</v>
          </cell>
          <cell r="B6629" t="str">
            <v>Stub for short pile foundation type CSPII-D (230-2x1272 SWAV1)</v>
          </cell>
          <cell r="C6629" t="str">
            <v>230-2x1272SWAV1:Stub SPD</v>
          </cell>
        </row>
        <row r="6631">
          <cell r="A6631" t="str">
            <v>T223SWB21</v>
          </cell>
          <cell r="B6631" t="str">
            <v>Basic body (230-2x1272 SWB2)</v>
          </cell>
          <cell r="C6631" t="str">
            <v>230-2x1272SWB2:Basic body</v>
          </cell>
        </row>
        <row r="6632">
          <cell r="A6632" t="str">
            <v>T223SWB22070</v>
          </cell>
          <cell r="B6632" t="str">
            <v>Body extension 7.0 m (230-2x1272 SWB2)</v>
          </cell>
          <cell r="C6632" t="str">
            <v>230-2x1272SWB2:Body Ext 7.0</v>
          </cell>
        </row>
        <row r="6633">
          <cell r="A6633" t="str">
            <v>T223SWB23010</v>
          </cell>
          <cell r="B6633" t="str">
            <v>Leg extension 1.0 m (230-2x1272 SWB2)</v>
          </cell>
          <cell r="C6633" t="str">
            <v>230-2x1272SWB2:Leg Ext 1.0</v>
          </cell>
        </row>
        <row r="6634">
          <cell r="A6634" t="str">
            <v>T223SWB23020</v>
          </cell>
          <cell r="B6634" t="str">
            <v>Leg extension 2.0 m (230-2x1272 SWB2)</v>
          </cell>
          <cell r="C6634" t="str">
            <v>230-2x1272SWB2:Leg Ext 2.0</v>
          </cell>
        </row>
        <row r="6635">
          <cell r="A6635" t="str">
            <v>T223SWB23030</v>
          </cell>
          <cell r="B6635" t="str">
            <v>Leg extension 3.0 m (230-2x1272 SWB2)</v>
          </cell>
          <cell r="C6635" t="str">
            <v>230-2x1272SWB2:Leg Ext 3.0</v>
          </cell>
        </row>
        <row r="6636">
          <cell r="A6636" t="str">
            <v>T223SWB23040</v>
          </cell>
          <cell r="B6636" t="str">
            <v>Leg extension 4.0 m (230-2x1272 SWB2)</v>
          </cell>
          <cell r="C6636" t="str">
            <v>230-2x1272SWB2:Leg Ext 4.0</v>
          </cell>
        </row>
        <row r="6637">
          <cell r="A6637" t="str">
            <v>T223SWB23050</v>
          </cell>
          <cell r="B6637" t="str">
            <v>Leg extension 5.0 m (230-2x1272 SWB2)</v>
          </cell>
          <cell r="C6637" t="str">
            <v>230-2x1272SWB2:Leg Ext 5.0</v>
          </cell>
        </row>
        <row r="6638">
          <cell r="A6638" t="str">
            <v>T223SWB23060</v>
          </cell>
          <cell r="B6638" t="str">
            <v>Leg extension 6.0 m (230-2x1272 SWB2)</v>
          </cell>
          <cell r="C6638" t="str">
            <v>230-2x1272SWB2:Leg Ext 6.0</v>
          </cell>
        </row>
        <row r="6639">
          <cell r="A6639" t="str">
            <v>T223SWB23070</v>
          </cell>
          <cell r="B6639" t="str">
            <v>Leg extension 7.0 m (230-2x1272 SWB2)</v>
          </cell>
          <cell r="C6639" t="str">
            <v>230-2x1272SWB2:Leg Ext 7.0</v>
          </cell>
        </row>
        <row r="6640">
          <cell r="A6640" t="str">
            <v>T223SWB23080</v>
          </cell>
          <cell r="B6640" t="str">
            <v>Leg extension 8.0 m (230-2x1272 SWB2)</v>
          </cell>
          <cell r="C6640" t="str">
            <v>230-2x1272SWB2:Leg Ext 8.0</v>
          </cell>
        </row>
        <row r="6641">
          <cell r="A6641" t="str">
            <v>T223SWB23090</v>
          </cell>
          <cell r="B6641" t="str">
            <v>Leg extension 9.0 m (230-2x1272 SWB2)</v>
          </cell>
          <cell r="C6641" t="str">
            <v>230-2x1272SWB2:Leg Ext 9.0</v>
          </cell>
        </row>
        <row r="6642">
          <cell r="A6642" t="str">
            <v>T223SWB24CS</v>
          </cell>
          <cell r="B6642" t="str">
            <v>Stub type CS (230-2x1272 SWB2)</v>
          </cell>
          <cell r="C6642" t="str">
            <v>230-2x1272SWB2:Stub CS</v>
          </cell>
        </row>
        <row r="6643">
          <cell r="A6643" t="str">
            <v>T223SWB24C3</v>
          </cell>
          <cell r="B6643" t="str">
            <v>Stub type CIII (230-2x1272 SWB2)</v>
          </cell>
          <cell r="C6643" t="str">
            <v>230-2x1272SWB2:Stub CIII</v>
          </cell>
        </row>
        <row r="6644">
          <cell r="A6644" t="str">
            <v>T223SWB24C4</v>
          </cell>
          <cell r="B6644" t="str">
            <v>Stub type CIV (230-2x1272 SWB2)</v>
          </cell>
          <cell r="C6644" t="str">
            <v>230-2x1272SWB2:Stub CIV</v>
          </cell>
        </row>
        <row r="6645">
          <cell r="A6645" t="str">
            <v>T223SWB24C5</v>
          </cell>
          <cell r="B6645" t="str">
            <v>Stub type CV (230-2x1272 SWB2)</v>
          </cell>
          <cell r="C6645" t="str">
            <v>230-2x1272SWB2:Stub CV</v>
          </cell>
        </row>
        <row r="6646">
          <cell r="A6646" t="str">
            <v>T223SWC21</v>
          </cell>
          <cell r="B6646" t="str">
            <v>Basic body (230-2x1272 SWC2)</v>
          </cell>
          <cell r="C6646" t="str">
            <v>230-2x1272SWC2:Basic body</v>
          </cell>
        </row>
        <row r="6647">
          <cell r="A6647" t="str">
            <v>T223SWC22070</v>
          </cell>
          <cell r="B6647" t="str">
            <v>Body extension 7.0 m (230-2x1272 SWC2)</v>
          </cell>
          <cell r="C6647" t="str">
            <v>230-2x1272SWC2:Body Ext 7.0</v>
          </cell>
        </row>
        <row r="6648">
          <cell r="A6648" t="str">
            <v>T223SWC23010</v>
          </cell>
          <cell r="B6648" t="str">
            <v>Leg extension 1.0 m (230-2x1272 SWC2)</v>
          </cell>
          <cell r="C6648" t="str">
            <v>230-2x1272SWC2:Leg Ext 1.0</v>
          </cell>
        </row>
        <row r="6649">
          <cell r="A6649" t="str">
            <v>T223SWC23020</v>
          </cell>
          <cell r="B6649" t="str">
            <v>Leg extension 2.0 m (230-2x1272 SWC2)</v>
          </cell>
          <cell r="C6649" t="str">
            <v>230-2x1272SWC2:Leg Ext 2.0</v>
          </cell>
        </row>
        <row r="6650">
          <cell r="A6650" t="str">
            <v>T223SWC23030</v>
          </cell>
          <cell r="B6650" t="str">
            <v>Leg extension 3.0 m (230-2x1272 SWC2)</v>
          </cell>
          <cell r="C6650" t="str">
            <v>230-2x1272SWC2:Leg Ext 3.0</v>
          </cell>
        </row>
        <row r="6651">
          <cell r="A6651" t="str">
            <v>T223SWC23040</v>
          </cell>
          <cell r="B6651" t="str">
            <v>Leg extension 4.0 m (230-2x1272 SWC2)</v>
          </cell>
          <cell r="C6651" t="str">
            <v>230-2x1272SWC2:Leg Ext 4.0</v>
          </cell>
        </row>
        <row r="6652">
          <cell r="A6652" t="str">
            <v>T223SWC23050</v>
          </cell>
          <cell r="B6652" t="str">
            <v>Leg extension 5.0 m (230-2x1272 SWC2)</v>
          </cell>
          <cell r="C6652" t="str">
            <v>230-2x1272SWC2:Leg Ext 5.0</v>
          </cell>
        </row>
        <row r="6653">
          <cell r="A6653" t="str">
            <v>T223SWC23060</v>
          </cell>
          <cell r="B6653" t="str">
            <v>Leg extension 6.0 m (230-2x1272 SWC2)</v>
          </cell>
          <cell r="C6653" t="str">
            <v>230-2x1272SWC2:Leg Ext 6.0</v>
          </cell>
        </row>
        <row r="6654">
          <cell r="A6654" t="str">
            <v>T223SWC23070</v>
          </cell>
          <cell r="B6654" t="str">
            <v>Leg extension 7.0 m (230-2x1272 SWC2)</v>
          </cell>
          <cell r="C6654" t="str">
            <v>230-2x1272SWC2:Leg Ext 7.0</v>
          </cell>
        </row>
        <row r="6655">
          <cell r="A6655" t="str">
            <v>T223SWC23080</v>
          </cell>
          <cell r="B6655" t="str">
            <v>Leg extension 8.0 m (230-2x1272 SWC2)</v>
          </cell>
          <cell r="C6655" t="str">
            <v>230-2x1272SWC2:Leg Ext 8.0</v>
          </cell>
        </row>
        <row r="6656">
          <cell r="A6656" t="str">
            <v>T223SWC23090</v>
          </cell>
          <cell r="B6656" t="str">
            <v>Leg extension 9.0 m (230-2x1272 SWC2)</v>
          </cell>
          <cell r="C6656" t="str">
            <v>230-2x1272SWC2:Leg Ext 9.0</v>
          </cell>
        </row>
        <row r="6657">
          <cell r="A6657" t="str">
            <v>T223SWC24CS</v>
          </cell>
          <cell r="B6657" t="str">
            <v>Stub type CS (230-2x1272 SWC2)</v>
          </cell>
          <cell r="C6657" t="str">
            <v>230-2x1272SWC2:Stub CS</v>
          </cell>
        </row>
        <row r="6658">
          <cell r="A6658" t="str">
            <v>T223SWC24C3</v>
          </cell>
          <cell r="B6658" t="str">
            <v>Stub type CIII (230-2x1272 SWC2)</v>
          </cell>
          <cell r="C6658" t="str">
            <v>230-2x1272SWC2:Stub CIII</v>
          </cell>
        </row>
        <row r="6659">
          <cell r="A6659" t="str">
            <v>T223SWC24C4</v>
          </cell>
          <cell r="B6659" t="str">
            <v>Stub type CIV (230-2x1272 SWC2)</v>
          </cell>
          <cell r="C6659" t="str">
            <v>230-2x1272SWC2:Stub CIV</v>
          </cell>
        </row>
        <row r="6660">
          <cell r="A6660" t="str">
            <v>T223SWC24C5</v>
          </cell>
          <cell r="B6660" t="str">
            <v>Stub type CV (230-2x1272 SWC2)</v>
          </cell>
          <cell r="C6660" t="str">
            <v>230-2x1272SWC2:Stub CV</v>
          </cell>
        </row>
        <row r="6661">
          <cell r="A6661" t="str">
            <v>T223SWC24LPD</v>
          </cell>
          <cell r="B6661" t="str">
            <v>Stub for long pile foundation type CLPI-D (230-2x1272 SWC2)</v>
          </cell>
          <cell r="C6661" t="str">
            <v>230-2x1272SWC2:Stub CLPI-D</v>
          </cell>
        </row>
        <row r="6662">
          <cell r="A6662" t="str">
            <v>T223SWD21</v>
          </cell>
          <cell r="B6662" t="str">
            <v>Basic body (230-2x1272 SWD2)</v>
          </cell>
          <cell r="C6662" t="str">
            <v>230-2x1272SWD2:Basic body</v>
          </cell>
        </row>
        <row r="6663">
          <cell r="A6663" t="str">
            <v>T223SWD22070</v>
          </cell>
          <cell r="B6663" t="str">
            <v>Body extension 7.0 m (230-2x1272 SWD2)</v>
          </cell>
          <cell r="C6663" t="str">
            <v>230-2x1272SWD2:Body Ext 7.0</v>
          </cell>
        </row>
        <row r="6664">
          <cell r="A6664" t="str">
            <v>T223SWD23010</v>
          </cell>
          <cell r="B6664" t="str">
            <v>Leg extension 1.0 m (230-2x1272 SWD2)</v>
          </cell>
          <cell r="C6664" t="str">
            <v>230-2x1272SWD2:Leg Ext 1.0</v>
          </cell>
        </row>
        <row r="6665">
          <cell r="A6665" t="str">
            <v>T223SWD23020</v>
          </cell>
          <cell r="B6665" t="str">
            <v>Leg extension 2.0 m (230-2x1272 SWD2)</v>
          </cell>
          <cell r="C6665" t="str">
            <v>230-2x1272SWD2:Leg Ext 2.0</v>
          </cell>
        </row>
        <row r="6666">
          <cell r="A6666" t="str">
            <v>T223SWD23030</v>
          </cell>
          <cell r="B6666" t="str">
            <v>Leg extension 3.0 m (230-2x1272 SWD2)</v>
          </cell>
          <cell r="C6666" t="str">
            <v>230-2x1272SWD2:Leg Ext 3.0</v>
          </cell>
        </row>
        <row r="6667">
          <cell r="A6667" t="str">
            <v>T223SWD23040</v>
          </cell>
          <cell r="B6667" t="str">
            <v>Leg extension 4.0 m (230-2x1272 SWD2)</v>
          </cell>
          <cell r="C6667" t="str">
            <v>230-2x1272SWD2:Leg Ext 4.0</v>
          </cell>
        </row>
        <row r="6668">
          <cell r="A6668" t="str">
            <v>T223SWD23050</v>
          </cell>
          <cell r="B6668" t="str">
            <v>Leg extension 5.0 m (230-2x1272 SWD2)</v>
          </cell>
          <cell r="C6668" t="str">
            <v>230-2x1272SWD2:Leg Ext 5.0</v>
          </cell>
        </row>
        <row r="6669">
          <cell r="A6669" t="str">
            <v>T223SWD23060</v>
          </cell>
          <cell r="B6669" t="str">
            <v>Leg extension 6.0 m (230-2x1272 SWD2)</v>
          </cell>
          <cell r="C6669" t="str">
            <v>230-2x1272SWD2:Leg Ext 6.0</v>
          </cell>
        </row>
        <row r="6670">
          <cell r="A6670" t="str">
            <v>T223SWD23070</v>
          </cell>
          <cell r="B6670" t="str">
            <v>Leg extension 7.0 m (230-2x1272 SWD2)</v>
          </cell>
          <cell r="C6670" t="str">
            <v>230-2x1272SWD2:Leg Ext 7.0</v>
          </cell>
        </row>
        <row r="6671">
          <cell r="A6671" t="str">
            <v>T223SWD23080</v>
          </cell>
          <cell r="B6671" t="str">
            <v>Leg extension 8.0 m (230-2x1272 SWD2)</v>
          </cell>
          <cell r="C6671" t="str">
            <v>230-2x1272SWD2:Leg Ext 8.0</v>
          </cell>
        </row>
        <row r="6672">
          <cell r="A6672" t="str">
            <v>T223SWD23090</v>
          </cell>
          <cell r="B6672" t="str">
            <v>Leg extension 9.0 m (230-2x1272 SWD2)</v>
          </cell>
          <cell r="C6672" t="str">
            <v>230-2x1272SWD2:Leg Ext 9.0</v>
          </cell>
        </row>
        <row r="6673">
          <cell r="A6673" t="str">
            <v>T223SWD24CS</v>
          </cell>
          <cell r="B6673" t="str">
            <v>Stub type CS (230-2x1272 SWD2)</v>
          </cell>
          <cell r="C6673" t="str">
            <v>230-2x1272SWD2:Stub CS</v>
          </cell>
        </row>
        <row r="6674">
          <cell r="A6674" t="str">
            <v>T223SWD24C3</v>
          </cell>
          <cell r="B6674" t="str">
            <v>Stub type CIII (230-2x1272 SWD2)</v>
          </cell>
          <cell r="C6674" t="str">
            <v>230-2x1272SWD2:Stub CIII</v>
          </cell>
        </row>
        <row r="6675">
          <cell r="A6675" t="str">
            <v>T223SWD24C4</v>
          </cell>
          <cell r="B6675" t="str">
            <v>Stub type CIV (230-2x1272 SWD2)</v>
          </cell>
          <cell r="C6675" t="str">
            <v>230-2x1272SWD2:Stub CIV</v>
          </cell>
        </row>
        <row r="6676">
          <cell r="A6676" t="str">
            <v>T223SWD24C5</v>
          </cell>
          <cell r="B6676" t="str">
            <v>Stub type CV (230-2x1272 SWD2)</v>
          </cell>
          <cell r="C6676" t="str">
            <v>230-2x1272SWD2:Stub CV</v>
          </cell>
        </row>
        <row r="6677">
          <cell r="A6677" t="str">
            <v>T223SWDE1</v>
          </cell>
          <cell r="B6677" t="str">
            <v>Basic body (230-2x1272 SWDE)</v>
          </cell>
          <cell r="C6677" t="str">
            <v>230-2x1272SWDE:Basic body</v>
          </cell>
        </row>
        <row r="6678">
          <cell r="A6678" t="str">
            <v>T223SWDE2070</v>
          </cell>
          <cell r="B6678" t="str">
            <v>Body extension 7.0 m (230-2x1272 SWDE)</v>
          </cell>
          <cell r="C6678" t="str">
            <v>230-2x1272SWDE:Body Ext 7.0</v>
          </cell>
        </row>
        <row r="6679">
          <cell r="A6679" t="str">
            <v>T223SWDE3010</v>
          </cell>
          <cell r="B6679" t="str">
            <v>Leg extension 1.0 m (230-2x1272 SWDE)</v>
          </cell>
          <cell r="C6679" t="str">
            <v>230-2x1272SWDE:Leg Ext 1.0</v>
          </cell>
        </row>
        <row r="6680">
          <cell r="A6680" t="str">
            <v>T223SWDE3020</v>
          </cell>
          <cell r="B6680" t="str">
            <v>Leg extension 2.0 m (230-2x1272 SWDE)</v>
          </cell>
          <cell r="C6680" t="str">
            <v>230-2x1272SWDE:Leg Ext 2.0</v>
          </cell>
        </row>
        <row r="6681">
          <cell r="A6681" t="str">
            <v>T223SWDE3030</v>
          </cell>
          <cell r="B6681" t="str">
            <v>Leg extension 3.0 m (230-2x1272 SWDE)</v>
          </cell>
          <cell r="C6681" t="str">
            <v>230-2x1272SWDE:Leg Ext 3.0</v>
          </cell>
        </row>
        <row r="6682">
          <cell r="A6682" t="str">
            <v>T223SWDE3040</v>
          </cell>
          <cell r="B6682" t="str">
            <v>Leg extension 4.0 m (230-2x1272 SWDE)</v>
          </cell>
          <cell r="C6682" t="str">
            <v>230-2x1272SWDE:Leg Ext 4.0</v>
          </cell>
        </row>
        <row r="6683">
          <cell r="A6683" t="str">
            <v>T223SWDE3050</v>
          </cell>
          <cell r="B6683" t="str">
            <v>Leg extension 5.0 m (230-2x1272 SWDE)</v>
          </cell>
          <cell r="C6683" t="str">
            <v>230-2x1272SWDE:Leg Ext 5.0</v>
          </cell>
        </row>
        <row r="6684">
          <cell r="A6684" t="str">
            <v>T223SWDE3060</v>
          </cell>
          <cell r="B6684" t="str">
            <v>Leg extension 6.0 m (230-2x1272 SWDE)</v>
          </cell>
          <cell r="C6684" t="str">
            <v>230-2x1272SWDE:Leg Ext 6.0</v>
          </cell>
        </row>
        <row r="6685">
          <cell r="A6685" t="str">
            <v>T223SWDE3070</v>
          </cell>
          <cell r="B6685" t="str">
            <v>Leg extension 7.0 m (230-2x1272 SWDE)</v>
          </cell>
          <cell r="C6685" t="str">
            <v>230-2x1272SWDE:Leg Ext 7.0</v>
          </cell>
        </row>
        <row r="6686">
          <cell r="A6686" t="str">
            <v>T223SWDE3080</v>
          </cell>
          <cell r="B6686" t="str">
            <v>Leg extension 8.0 m (230-2x1272 SWDE)</v>
          </cell>
          <cell r="C6686" t="str">
            <v>230-2x1272SWDE:Leg Ext 8.0</v>
          </cell>
        </row>
        <row r="6687">
          <cell r="A6687" t="str">
            <v>T223SWDE3090</v>
          </cell>
          <cell r="B6687" t="str">
            <v>Leg extension 9.0 m (230-2x1272 SWDE)</v>
          </cell>
          <cell r="C6687" t="str">
            <v>230-2x1272SWDE:Leg Ext 9.0</v>
          </cell>
        </row>
        <row r="6688">
          <cell r="A6688" t="str">
            <v>T223SWDE4CS</v>
          </cell>
          <cell r="B6688" t="str">
            <v>Stub type CS (230-2x1272 SWDE)</v>
          </cell>
          <cell r="C6688" t="str">
            <v>230-2x1272SWDE:Stub CS</v>
          </cell>
        </row>
        <row r="6689">
          <cell r="A6689" t="str">
            <v>T223SWDE4C3</v>
          </cell>
          <cell r="B6689" t="str">
            <v>Stub type CIII (230-2x1272 SWDE)</v>
          </cell>
          <cell r="C6689" t="str">
            <v>230-2x1272SWDE:Stub CIII</v>
          </cell>
        </row>
        <row r="6690">
          <cell r="A6690" t="str">
            <v>T223SWDE4C4</v>
          </cell>
          <cell r="B6690" t="str">
            <v>Stub type CIV (230-2x1272 SWDE)</v>
          </cell>
          <cell r="C6690" t="str">
            <v>230-2x1272SWDE:Stub CIV</v>
          </cell>
        </row>
        <row r="6691">
          <cell r="A6691" t="str">
            <v>T223SWDE4C5</v>
          </cell>
          <cell r="B6691" t="str">
            <v>Stub type CV (230-2x1272 SWDE)</v>
          </cell>
          <cell r="C6691" t="str">
            <v>230-2x1272SWDE:Stub CV</v>
          </cell>
        </row>
        <row r="6692">
          <cell r="A6692" t="str">
            <v>T223SWDE901</v>
          </cell>
          <cell r="B6692" t="str">
            <v>Basic body (230-2x1272 SWDE90)</v>
          </cell>
          <cell r="C6692" t="str">
            <v>230-2x1272SWDE90:Basic body</v>
          </cell>
        </row>
        <row r="6693">
          <cell r="A6693" t="str">
            <v>T223SWDE902070</v>
          </cell>
          <cell r="B6693" t="str">
            <v>Body extension 7.0 m (230-2x1272 SWDE90)</v>
          </cell>
          <cell r="C6693" t="str">
            <v>230-2x1272SWDE90:Body Ext 7.0</v>
          </cell>
        </row>
        <row r="6694">
          <cell r="A6694" t="str">
            <v>T223SWDE903010</v>
          </cell>
          <cell r="B6694" t="str">
            <v>Leg extension 1.0 m (230-2x1272 SWDE90)</v>
          </cell>
          <cell r="C6694" t="str">
            <v>230-2x1272SWDE90:Leg Ext 1.0</v>
          </cell>
        </row>
        <row r="6695">
          <cell r="A6695" t="str">
            <v>T223SWDE903020</v>
          </cell>
          <cell r="B6695" t="str">
            <v>Leg extension 2.0 m (230-2x1272 SWDE90)</v>
          </cell>
          <cell r="C6695" t="str">
            <v>230-2x1272SWDE90:Leg Ext 2.0</v>
          </cell>
        </row>
        <row r="6696">
          <cell r="A6696" t="str">
            <v>T223SWDE903030</v>
          </cell>
          <cell r="B6696" t="str">
            <v>Leg extension 3.0 m (230-2x1272 SWDE90)</v>
          </cell>
          <cell r="C6696" t="str">
            <v>230-2x1272SWDE90:Leg Ext 3.0</v>
          </cell>
        </row>
        <row r="6697">
          <cell r="A6697" t="str">
            <v>T223SWDE903040</v>
          </cell>
          <cell r="B6697" t="str">
            <v>Leg extension 4.0 m (230-2x1272 SWDE90)</v>
          </cell>
          <cell r="C6697" t="str">
            <v>230-2x1272SWDE90:Leg Ext 4.0</v>
          </cell>
        </row>
        <row r="6698">
          <cell r="A6698" t="str">
            <v>T223SWDE903050</v>
          </cell>
          <cell r="B6698" t="str">
            <v>Leg extension 5.0 m (230-2x1272 SWDE90)</v>
          </cell>
          <cell r="C6698" t="str">
            <v>230-2x1272SWDE90:Leg Ext 5.0</v>
          </cell>
        </row>
        <row r="6699">
          <cell r="A6699" t="str">
            <v>T223SWDE903060</v>
          </cell>
          <cell r="B6699" t="str">
            <v>Leg extension 6.0 m (230-2x1272 SWDE90)</v>
          </cell>
          <cell r="C6699" t="str">
            <v>230-2x1272SWDE90:Leg Ext 6.0</v>
          </cell>
        </row>
        <row r="6700">
          <cell r="A6700" t="str">
            <v>T223SWDE903070</v>
          </cell>
          <cell r="B6700" t="str">
            <v>Leg extension 7.0 m (230-2x1272 SWDE90)</v>
          </cell>
          <cell r="C6700" t="str">
            <v>230-2x1272SWDE90:Leg Ext 7.0</v>
          </cell>
        </row>
        <row r="6701">
          <cell r="A6701" t="str">
            <v>T223SWDE903080</v>
          </cell>
          <cell r="B6701" t="str">
            <v>Leg extension 8.0 m (230-2x1272 SWDE90)</v>
          </cell>
          <cell r="C6701" t="str">
            <v>230-2x1272SWDE90:Leg Ext 8.0</v>
          </cell>
        </row>
        <row r="6702">
          <cell r="A6702" t="str">
            <v>T223SWDE903090</v>
          </cell>
          <cell r="B6702" t="str">
            <v>Leg extension 9.0 m (230-2x1272 SWDE90)</v>
          </cell>
          <cell r="C6702" t="str">
            <v>230-2x1272SWDE90:Leg Ext 9.0</v>
          </cell>
        </row>
        <row r="6703">
          <cell r="A6703" t="str">
            <v>T223SWDE904CS</v>
          </cell>
          <cell r="B6703" t="str">
            <v>Stub type CS (230-2x1272 SWDE90)</v>
          </cell>
          <cell r="C6703" t="str">
            <v>230-2x1272SWDE90:Stub CS</v>
          </cell>
        </row>
        <row r="6704">
          <cell r="A6704" t="str">
            <v>T223SWDE904C3</v>
          </cell>
          <cell r="B6704" t="str">
            <v>Stub type CIII (230-2x1272 SWDE90)</v>
          </cell>
          <cell r="C6704" t="str">
            <v>230-2x1272SWDE90:Stub CIII</v>
          </cell>
        </row>
        <row r="6705">
          <cell r="A6705" t="str">
            <v>T223SWDE904C4</v>
          </cell>
          <cell r="B6705" t="str">
            <v>Stub type CIV (230-2x1272 SWDE90)</v>
          </cell>
          <cell r="C6705" t="str">
            <v>230-2x1272SWDE90:Stub CIV</v>
          </cell>
        </row>
        <row r="6706">
          <cell r="A6706" t="str">
            <v>T223SWDE904C5</v>
          </cell>
          <cell r="B6706" t="str">
            <v>Stub type CV (230-2x1272 SWDE90)</v>
          </cell>
          <cell r="C6706" t="str">
            <v>230-2x1272SWDE90:Stub CV</v>
          </cell>
        </row>
        <row r="6707">
          <cell r="A6707" t="str">
            <v>T223CWA11</v>
          </cell>
          <cell r="B6707" t="str">
            <v>Basic body (230-2x1272 CWA1)</v>
          </cell>
          <cell r="C6707" t="str">
            <v>230-2x1272CWA1:Basic body</v>
          </cell>
        </row>
        <row r="6708">
          <cell r="A6708" t="str">
            <v>T223CWA13010</v>
          </cell>
          <cell r="B6708" t="str">
            <v>Leg extension 1.0 m (230-2x1272 CWA1)</v>
          </cell>
          <cell r="C6708" t="str">
            <v>230-2x1272CWA1:Leg Ext 1.0</v>
          </cell>
        </row>
        <row r="6709">
          <cell r="A6709" t="str">
            <v>T223CWA13020</v>
          </cell>
          <cell r="B6709" t="str">
            <v>Leg extension 2.0 m (230-2x1272 CWA1)</v>
          </cell>
          <cell r="C6709" t="str">
            <v>230-2x1272CWA1:Leg Ext 2.0</v>
          </cell>
        </row>
        <row r="6710">
          <cell r="A6710" t="str">
            <v>T223CWA13030</v>
          </cell>
          <cell r="B6710" t="str">
            <v>Leg extension 3.0 m (230-2x1272 CWA1)</v>
          </cell>
          <cell r="C6710" t="str">
            <v>230-2x1272CWA1:Leg Ext 3.0</v>
          </cell>
        </row>
        <row r="6711">
          <cell r="A6711" t="str">
            <v>T223CWA13040</v>
          </cell>
          <cell r="B6711" t="str">
            <v>Leg extension 4.0 m (230-2x1272 CWA1)</v>
          </cell>
          <cell r="C6711" t="str">
            <v>230-2x1272CWA1:Leg Ext 4.0</v>
          </cell>
        </row>
        <row r="6712">
          <cell r="A6712" t="str">
            <v>T223CWA13050</v>
          </cell>
          <cell r="B6712" t="str">
            <v>Leg extension 5.0 m (230-2x1272 CWA1)</v>
          </cell>
          <cell r="C6712" t="str">
            <v>230-2x1272CWA1:Leg Ext 5.0</v>
          </cell>
        </row>
        <row r="6713">
          <cell r="A6713" t="str">
            <v>T223CWA13060</v>
          </cell>
          <cell r="B6713" t="str">
            <v>Leg extension 6.0 m (230-2x1272 CWA1)</v>
          </cell>
          <cell r="C6713" t="str">
            <v>230-2x1272CWA1:Leg Ext 6.0</v>
          </cell>
        </row>
        <row r="6714">
          <cell r="A6714" t="str">
            <v>T223CWA13070</v>
          </cell>
          <cell r="B6714" t="str">
            <v>Leg extension 7.0 m (230-2x1272 CWA1)</v>
          </cell>
          <cell r="C6714" t="str">
            <v>230-2x1272CWA1:Leg Ext 7.0</v>
          </cell>
        </row>
        <row r="6715">
          <cell r="A6715" t="str">
            <v>T223CWA13080</v>
          </cell>
          <cell r="B6715" t="str">
            <v>Leg extension 8.0 m (230-2x1272 CWA1)</v>
          </cell>
          <cell r="C6715" t="str">
            <v>230-2x1272CWA1:Leg Ext 8.0</v>
          </cell>
        </row>
        <row r="6716">
          <cell r="A6716" t="str">
            <v>T223CWA13090</v>
          </cell>
          <cell r="B6716" t="str">
            <v>Leg extension 9.0 m (230-2x1272 CWA1)</v>
          </cell>
          <cell r="C6716" t="str">
            <v>230-2x1272CWA1:Leg Ext 9.0</v>
          </cell>
        </row>
        <row r="6717">
          <cell r="A6717" t="str">
            <v>T223CWA14CS</v>
          </cell>
          <cell r="B6717" t="str">
            <v>Stub type CS (230-2x1272 CWA1)</v>
          </cell>
          <cell r="C6717" t="str">
            <v>230-2x1272CWA1:Stub CS</v>
          </cell>
        </row>
        <row r="6718">
          <cell r="A6718" t="str">
            <v>T223CWA14C3</v>
          </cell>
          <cell r="B6718" t="str">
            <v>Stub type CIII (230-2x1272 CWA1)</v>
          </cell>
          <cell r="C6718" t="str">
            <v>230-2x1272CWA1:Stub CIII</v>
          </cell>
        </row>
        <row r="6719">
          <cell r="A6719" t="str">
            <v>T223CWA14C4</v>
          </cell>
          <cell r="B6719" t="str">
            <v>Stub type CIV (230-2x1272 CWA1)</v>
          </cell>
          <cell r="C6719" t="str">
            <v>230-2x1272CWA1:Stub CIV</v>
          </cell>
        </row>
        <row r="6720">
          <cell r="A6720" t="str">
            <v>T223CWA14C5</v>
          </cell>
          <cell r="B6720" t="str">
            <v>Stub type CV (230-2x1272 CWA1)</v>
          </cell>
          <cell r="C6720" t="str">
            <v>230-2x1272CWA1:Stub CV</v>
          </cell>
        </row>
        <row r="6721">
          <cell r="A6721" t="str">
            <v>T223AWDE1</v>
          </cell>
          <cell r="B6721" t="str">
            <v>Basic body (230-2x1272 AWDE)</v>
          </cell>
          <cell r="C6721" t="str">
            <v>230-2x1272AWDE:Basic body</v>
          </cell>
        </row>
        <row r="6722">
          <cell r="A6722" t="str">
            <v>T223AWDE3010</v>
          </cell>
          <cell r="B6722" t="str">
            <v>Leg extension 1.0 m (230-2x1272 AWDE)</v>
          </cell>
          <cell r="C6722" t="str">
            <v>230-2x1272AWDE:Leg Ext 1.0</v>
          </cell>
        </row>
        <row r="6723">
          <cell r="A6723" t="str">
            <v>T223AWDE3020</v>
          </cell>
          <cell r="B6723" t="str">
            <v>Leg extension 2.0 m (230-2x1272 AWDE)</v>
          </cell>
          <cell r="C6723" t="str">
            <v>230-2x1272AWDE:Leg Ext 2.0</v>
          </cell>
        </row>
        <row r="6724">
          <cell r="A6724" t="str">
            <v>T223AWDE3030</v>
          </cell>
          <cell r="B6724" t="str">
            <v>Leg extension 3.0 m (230-2x1272 AWDE)</v>
          </cell>
          <cell r="C6724" t="str">
            <v>230-2x1272AWDE:Leg Ext 3.0</v>
          </cell>
        </row>
        <row r="6725">
          <cell r="A6725" t="str">
            <v>T223AWDE3040</v>
          </cell>
          <cell r="B6725" t="str">
            <v>Leg extension 4.0 m (230-2x1272 AWDE)</v>
          </cell>
          <cell r="C6725" t="str">
            <v>230-2x1272AWDE:Leg Ext 4.0</v>
          </cell>
        </row>
        <row r="6726">
          <cell r="A6726" t="str">
            <v>T223AWDE3050</v>
          </cell>
          <cell r="B6726" t="str">
            <v>Leg extension 5.0 m (230-2x1272 AWDE)</v>
          </cell>
          <cell r="C6726" t="str">
            <v>230-2x1272AWDE:Leg Ext 5.0</v>
          </cell>
        </row>
        <row r="6727">
          <cell r="A6727" t="str">
            <v>T223AWDE3060</v>
          </cell>
          <cell r="B6727" t="str">
            <v>Leg extension 6.0 m (230-2x1272 AWDE)</v>
          </cell>
          <cell r="C6727" t="str">
            <v>230-2x1272AWDE:Leg Ext 6.0</v>
          </cell>
        </row>
        <row r="6728">
          <cell r="A6728" t="str">
            <v>T223AWDE3070</v>
          </cell>
          <cell r="B6728" t="str">
            <v>Leg extension 7.0 m (230-2x1272 AWDE)</v>
          </cell>
          <cell r="C6728" t="str">
            <v>230-2x1272AWDE:Leg Ext 7.0</v>
          </cell>
        </row>
        <row r="6729">
          <cell r="A6729" t="str">
            <v>T223AWDE3080</v>
          </cell>
          <cell r="B6729" t="str">
            <v>Leg extension 8.0 m (230-2x1272 AWDE)</v>
          </cell>
          <cell r="C6729" t="str">
            <v>230-2x1272AWDE:Leg Ext 8.0</v>
          </cell>
        </row>
        <row r="6730">
          <cell r="A6730" t="str">
            <v>T223AWDE3090</v>
          </cell>
          <cell r="B6730" t="str">
            <v>Leg extension 9.0 m (230-2x1272 AWDE)</v>
          </cell>
          <cell r="C6730" t="str">
            <v>230-2x1272AWDE:Leg Ext 9.0</v>
          </cell>
        </row>
        <row r="6731">
          <cell r="A6731" t="str">
            <v>T223AWDE4CS</v>
          </cell>
          <cell r="B6731" t="str">
            <v>Stub type CS (230-2x1272 AWDE)</v>
          </cell>
          <cell r="C6731" t="str">
            <v>230-2x1272AWDE:Stub CS</v>
          </cell>
        </row>
        <row r="6732">
          <cell r="A6732" t="str">
            <v>T223AWDE4C3</v>
          </cell>
          <cell r="B6732" t="str">
            <v>Stub type CIII (230-2x1272 AWDE)</v>
          </cell>
          <cell r="C6732" t="str">
            <v>230-2x1272AWDE:Stub CIII</v>
          </cell>
        </row>
        <row r="6733">
          <cell r="A6733" t="str">
            <v>T223AWDE4C4</v>
          </cell>
          <cell r="B6733" t="str">
            <v>Stub type CIV (230-2x1272 AWDE)</v>
          </cell>
          <cell r="C6733" t="str">
            <v>230-2x1272AWDE:Stub CIV</v>
          </cell>
        </row>
        <row r="6734">
          <cell r="A6734" t="str">
            <v>T223AWDE4C5</v>
          </cell>
          <cell r="B6734" t="str">
            <v>Stub type CV (230-2x1272 AWDE)</v>
          </cell>
          <cell r="C6734" t="str">
            <v>230-2x1272AWDE:Stub CV</v>
          </cell>
        </row>
        <row r="6735">
          <cell r="A6735" t="str">
            <v>T213QA11</v>
          </cell>
          <cell r="B6735" t="str">
            <v>Basic body (230-1x1272 QA1)</v>
          </cell>
          <cell r="C6735" t="str">
            <v>230-1x1272QA1:Basic body</v>
          </cell>
        </row>
        <row r="6736">
          <cell r="A6736" t="str">
            <v>T213QA12070</v>
          </cell>
          <cell r="B6736" t="str">
            <v>Body extension 7.0 m (230-1x1272 QA1)</v>
          </cell>
          <cell r="C6736" t="str">
            <v>230-1x1272QA1:Body Ext 7.0</v>
          </cell>
        </row>
        <row r="6737">
          <cell r="A6737" t="str">
            <v>T213QA13010</v>
          </cell>
          <cell r="B6737" t="str">
            <v>Leg extension 1.0 m (230-1x1272 QA1)</v>
          </cell>
          <cell r="C6737" t="str">
            <v>230-1x1272QA1:Leg Ext 1.0</v>
          </cell>
        </row>
        <row r="6738">
          <cell r="A6738" t="str">
            <v>T213QA13020</v>
          </cell>
          <cell r="B6738" t="str">
            <v>Leg extension 2.0 m (230-1x1272 QA1)</v>
          </cell>
          <cell r="C6738" t="str">
            <v>230-1x1272QA1:Leg Ext 2.0</v>
          </cell>
        </row>
        <row r="6739">
          <cell r="A6739" t="str">
            <v>T213QA13030</v>
          </cell>
          <cell r="B6739" t="str">
            <v>Leg extension 3.0 m (230-1x1272 QA1)</v>
          </cell>
          <cell r="C6739" t="str">
            <v>230-1x1272QA1:Leg Ext 3.0</v>
          </cell>
        </row>
        <row r="6740">
          <cell r="A6740" t="str">
            <v>T213QA13040</v>
          </cell>
          <cell r="B6740" t="str">
            <v>Leg extension 4.0 m (230-1x1272 QA1)</v>
          </cell>
          <cell r="C6740" t="str">
            <v>230-1x1272QA1:Leg Ext 4.0</v>
          </cell>
        </row>
        <row r="6741">
          <cell r="A6741" t="str">
            <v>T213QA13050</v>
          </cell>
          <cell r="B6741" t="str">
            <v>Leg extension 5.0 m (230-1x1272 QA1)</v>
          </cell>
          <cell r="C6741" t="str">
            <v>230-1x1272QA1:Leg Ext 5.0</v>
          </cell>
        </row>
        <row r="6742">
          <cell r="A6742" t="str">
            <v>T213QA13060</v>
          </cell>
          <cell r="B6742" t="str">
            <v>Leg extension 6.0 m (230-1x1272 QA1)</v>
          </cell>
          <cell r="C6742" t="str">
            <v>230-1x1272QA1:Leg Ext 6.0</v>
          </cell>
        </row>
        <row r="6743">
          <cell r="A6743" t="str">
            <v>T213QA13070</v>
          </cell>
          <cell r="B6743" t="str">
            <v>Leg extension 7.0 m (230-1x1272 QA1)</v>
          </cell>
          <cell r="C6743" t="str">
            <v>230-1x1272QA1:Leg Ext 7.0</v>
          </cell>
        </row>
        <row r="6744">
          <cell r="A6744" t="str">
            <v>T213QA13080</v>
          </cell>
          <cell r="B6744" t="str">
            <v>Leg extension 8.0 m (230-1x1272 QA1)</v>
          </cell>
          <cell r="C6744" t="str">
            <v>230-1x1272QA1:Leg Ext 8.0</v>
          </cell>
        </row>
        <row r="6745">
          <cell r="A6745" t="str">
            <v>T213QA13090</v>
          </cell>
          <cell r="B6745" t="str">
            <v>Leg extension 9.0 m (230-1x1272 QA1)</v>
          </cell>
          <cell r="C6745" t="str">
            <v>230-1x1272QA1:Leg Ext 9.0</v>
          </cell>
        </row>
        <row r="6746">
          <cell r="A6746" t="str">
            <v>T213QA14CS</v>
          </cell>
          <cell r="B6746" t="str">
            <v>Stub type CS (230-1x1272 QA1)</v>
          </cell>
          <cell r="C6746" t="str">
            <v>230-1x1272QA1:Stub CS</v>
          </cell>
        </row>
        <row r="6747">
          <cell r="A6747" t="str">
            <v>T213QA14C3</v>
          </cell>
          <cell r="B6747" t="str">
            <v>Stub type CIII (230-1x1272 QA1)</v>
          </cell>
          <cell r="C6747" t="str">
            <v>230-1x1272QA1:Stub CIII</v>
          </cell>
        </row>
        <row r="6748">
          <cell r="A6748" t="str">
            <v>T213QA14C4</v>
          </cell>
          <cell r="B6748" t="str">
            <v>Stub type CIV (230-1x1272 QA1)</v>
          </cell>
          <cell r="C6748" t="str">
            <v>230-1x1272QA1:Stub CIV</v>
          </cell>
        </row>
        <row r="6749">
          <cell r="A6749" t="str">
            <v>T213QA14C5</v>
          </cell>
          <cell r="B6749" t="str">
            <v>Stub type CV (230-1x1272 QA1)</v>
          </cell>
          <cell r="C6749" t="str">
            <v>230-1x1272QA1:Stub CV</v>
          </cell>
        </row>
        <row r="6750">
          <cell r="A6750" t="str">
            <v>T213QB21</v>
          </cell>
          <cell r="B6750" t="str">
            <v>Basic body (230-1x1272 QB2)</v>
          </cell>
          <cell r="C6750" t="str">
            <v>230-1x1272QB2:Basic body</v>
          </cell>
        </row>
        <row r="6751">
          <cell r="A6751" t="str">
            <v>T213QB22070</v>
          </cell>
          <cell r="B6751" t="str">
            <v>Body extension 7.0 m (230-1x1272 QB2)</v>
          </cell>
          <cell r="C6751" t="str">
            <v>230-1x1272QB2:Body Ext 7.0</v>
          </cell>
        </row>
        <row r="6752">
          <cell r="A6752" t="str">
            <v>T213QB23010</v>
          </cell>
          <cell r="B6752" t="str">
            <v>Leg extension 1.0 m (230-1x1272 QB2)</v>
          </cell>
          <cell r="C6752" t="str">
            <v>230-1x1272QB2:Leg Ext 1.0</v>
          </cell>
        </row>
        <row r="6753">
          <cell r="A6753" t="str">
            <v>T213QB23020</v>
          </cell>
          <cell r="B6753" t="str">
            <v>Leg extension 2.0 m (230-1x1272 QB2)</v>
          </cell>
          <cell r="C6753" t="str">
            <v>230-1x1272QB2:Leg Ext 2.0</v>
          </cell>
        </row>
        <row r="6754">
          <cell r="A6754" t="str">
            <v>T213QB23030</v>
          </cell>
          <cell r="B6754" t="str">
            <v>Leg extension 3.0 m (230-1x1272 QB2)</v>
          </cell>
          <cell r="C6754" t="str">
            <v>230-1x1272QB2:Leg Ext 3.0</v>
          </cell>
        </row>
        <row r="6755">
          <cell r="A6755" t="str">
            <v>T213QB23040</v>
          </cell>
          <cell r="B6755" t="str">
            <v>Leg extension 4.0 m (230-1x1272 QB2)</v>
          </cell>
          <cell r="C6755" t="str">
            <v>230-1x1272QB2:Leg Ext 4.0</v>
          </cell>
        </row>
        <row r="6756">
          <cell r="A6756" t="str">
            <v>T213QB23050</v>
          </cell>
          <cell r="B6756" t="str">
            <v>Leg extension 5.0 m (230-1x1272 QB2)</v>
          </cell>
          <cell r="C6756" t="str">
            <v>230-1x1272QB2:Leg Ext 5.0</v>
          </cell>
        </row>
        <row r="6757">
          <cell r="A6757" t="str">
            <v>T213QB23060</v>
          </cell>
          <cell r="B6757" t="str">
            <v>Leg extension 6.0 m (230-1x1272 QB2)</v>
          </cell>
          <cell r="C6757" t="str">
            <v>230-1x1272QB2:Leg Ext 6.0</v>
          </cell>
        </row>
        <row r="6758">
          <cell r="A6758" t="str">
            <v>T213QB23070</v>
          </cell>
          <cell r="B6758" t="str">
            <v>Leg extension 7.0 m (230-1x1272 QB2)</v>
          </cell>
          <cell r="C6758" t="str">
            <v>230-1x1272QB2:Leg Ext 7.0</v>
          </cell>
        </row>
        <row r="6759">
          <cell r="A6759" t="str">
            <v>T213QB23080</v>
          </cell>
          <cell r="B6759" t="str">
            <v>Leg extension 8.0 m (230-1x1272 QB2)</v>
          </cell>
          <cell r="C6759" t="str">
            <v>230-1x1272QB2:Leg Ext 8.0</v>
          </cell>
        </row>
        <row r="6760">
          <cell r="A6760" t="str">
            <v>T213QB23090</v>
          </cell>
          <cell r="B6760" t="str">
            <v>Leg extension 9.0 m (230-1x1272 QB2)</v>
          </cell>
          <cell r="C6760" t="str">
            <v>230-1x1272QB2:Leg Ext 9.0</v>
          </cell>
        </row>
        <row r="6761">
          <cell r="A6761" t="str">
            <v>T213QB24CS</v>
          </cell>
          <cell r="B6761" t="str">
            <v>Stub type CS (230-1x1272 QB2)</v>
          </cell>
          <cell r="C6761" t="str">
            <v>230-1x1272QB2:Stub CS</v>
          </cell>
        </row>
        <row r="6762">
          <cell r="A6762" t="str">
            <v>T213QB24C3</v>
          </cell>
          <cell r="B6762" t="str">
            <v>Stub type CIII (230-1x1272 QB2)</v>
          </cell>
          <cell r="C6762" t="str">
            <v>230-1x1272QB2:Stub CIII</v>
          </cell>
        </row>
        <row r="6763">
          <cell r="A6763" t="str">
            <v>T213QB24C4</v>
          </cell>
          <cell r="B6763" t="str">
            <v>Stub type CIV (230-1x1272 QB2)</v>
          </cell>
          <cell r="C6763" t="str">
            <v>230-1x1272QB2:Stub CIV</v>
          </cell>
        </row>
        <row r="6764">
          <cell r="A6764" t="str">
            <v>T213QB24C5</v>
          </cell>
          <cell r="B6764" t="str">
            <v>Stub type CV (230-1x1272 QB2)</v>
          </cell>
          <cell r="C6764" t="str">
            <v>230-1x1272QB2:Stub CV</v>
          </cell>
        </row>
        <row r="6765">
          <cell r="A6765" t="str">
            <v>T213QC21</v>
          </cell>
          <cell r="B6765" t="str">
            <v>Basic body (230-1x1272 QC2)</v>
          </cell>
          <cell r="C6765" t="str">
            <v>230-1x1272QC2:Basic body</v>
          </cell>
        </row>
        <row r="6766">
          <cell r="A6766" t="str">
            <v>T213QC22070</v>
          </cell>
          <cell r="B6766" t="str">
            <v>Body extension 7.0 m (230-1x1272 QC2)</v>
          </cell>
          <cell r="C6766" t="str">
            <v>230-1x1272QC2:Body Ext 7.0</v>
          </cell>
        </row>
        <row r="6767">
          <cell r="A6767" t="str">
            <v>T213QC23010</v>
          </cell>
          <cell r="B6767" t="str">
            <v>Leg extension 1.0 m (230-1x1272 QC2)</v>
          </cell>
          <cell r="C6767" t="str">
            <v>230-1x1272QC2:Leg Ext 1.0</v>
          </cell>
        </row>
        <row r="6768">
          <cell r="A6768" t="str">
            <v>T213QC23020</v>
          </cell>
          <cell r="B6768" t="str">
            <v>Leg extension 2.0 m (230-1x1272 QC2)</v>
          </cell>
          <cell r="C6768" t="str">
            <v>230-1x1272QC2:Leg Ext 2.0</v>
          </cell>
        </row>
        <row r="6769">
          <cell r="A6769" t="str">
            <v>T213QC23030</v>
          </cell>
          <cell r="B6769" t="str">
            <v>Leg extension 3.0 m (230-1x1272 QC2)</v>
          </cell>
          <cell r="C6769" t="str">
            <v>230-1x1272QC2:Leg Ext 3.0</v>
          </cell>
        </row>
        <row r="6770">
          <cell r="A6770" t="str">
            <v>T213QC23040</v>
          </cell>
          <cell r="B6770" t="str">
            <v>Leg extension 4.0 m (230-1x1272 QC2)</v>
          </cell>
          <cell r="C6770" t="str">
            <v>230-1x1272QC2:Leg Ext 4.0</v>
          </cell>
        </row>
        <row r="6771">
          <cell r="A6771" t="str">
            <v>T213QC23050</v>
          </cell>
          <cell r="B6771" t="str">
            <v>Leg extension 5.0 m (230-1x1272 QC2)</v>
          </cell>
          <cell r="C6771" t="str">
            <v>230-1x1272QC2:Leg Ext 5.0</v>
          </cell>
        </row>
        <row r="6772">
          <cell r="A6772" t="str">
            <v>T213QC23060</v>
          </cell>
          <cell r="B6772" t="str">
            <v>Leg extension 6.0 m (230-1x1272 QC2)</v>
          </cell>
          <cell r="C6772" t="str">
            <v>230-1x1272QC2:Leg Ext 6.0</v>
          </cell>
        </row>
        <row r="6773">
          <cell r="A6773" t="str">
            <v>T213QC23070</v>
          </cell>
          <cell r="B6773" t="str">
            <v>Leg extension 7.0 m (230-1x1272 QC2)</v>
          </cell>
          <cell r="C6773" t="str">
            <v>230-1x1272QC2:Leg Ext 7.0</v>
          </cell>
        </row>
        <row r="6774">
          <cell r="A6774" t="str">
            <v>T213QC23080</v>
          </cell>
          <cell r="B6774" t="str">
            <v>Leg extension 8.0 m (230-1x1272 QC2)</v>
          </cell>
          <cell r="C6774" t="str">
            <v>230-1x1272QC2:Leg Ext 8.0</v>
          </cell>
        </row>
        <row r="6775">
          <cell r="A6775" t="str">
            <v>T213QC23090</v>
          </cell>
          <cell r="B6775" t="str">
            <v>Leg extension 9.0 m (230-1x1272 QC2)</v>
          </cell>
          <cell r="C6775" t="str">
            <v>230-1x1272QC2:Leg Ext 9.0</v>
          </cell>
        </row>
        <row r="6776">
          <cell r="A6776" t="str">
            <v>T213QC24CS</v>
          </cell>
          <cell r="B6776" t="str">
            <v>Stub type CS (230-1x1272 QC2)</v>
          </cell>
          <cell r="C6776" t="str">
            <v>230-1x1272QC2:Stub CS</v>
          </cell>
        </row>
        <row r="6777">
          <cell r="A6777" t="str">
            <v>T213QC24C3</v>
          </cell>
          <cell r="B6777" t="str">
            <v>Stub type CIII (230-1x1272 QC2)</v>
          </cell>
          <cell r="C6777" t="str">
            <v>230-1x1272QC2:Stub CIII</v>
          </cell>
        </row>
        <row r="6778">
          <cell r="A6778" t="str">
            <v>T213QC24C4</v>
          </cell>
          <cell r="B6778" t="str">
            <v>Stub type CIV (230-1x1272 QC2)</v>
          </cell>
          <cell r="C6778" t="str">
            <v>230-1x1272QC2:Stub CIV</v>
          </cell>
        </row>
        <row r="6779">
          <cell r="A6779" t="str">
            <v>T213QC24C5</v>
          </cell>
          <cell r="B6779" t="str">
            <v>Stub type CV (230-1x1272 QC2)</v>
          </cell>
          <cell r="C6779" t="str">
            <v>230-1x1272QC2:Stub CV</v>
          </cell>
        </row>
        <row r="6780">
          <cell r="A6780" t="str">
            <v>T213QD21</v>
          </cell>
          <cell r="B6780" t="str">
            <v>Basic body (230-1x1272 QD2)</v>
          </cell>
          <cell r="C6780" t="str">
            <v>230-1x1272QD2:Basic body</v>
          </cell>
        </row>
        <row r="6781">
          <cell r="A6781" t="str">
            <v>T213QD22070</v>
          </cell>
          <cell r="B6781" t="str">
            <v>Body extension 7.0 m (230-1x1272 QD2)</v>
          </cell>
          <cell r="C6781" t="str">
            <v>230-1x1272QD2:Body Ext 7.0</v>
          </cell>
        </row>
        <row r="6782">
          <cell r="A6782" t="str">
            <v>T213QD23010</v>
          </cell>
          <cell r="B6782" t="str">
            <v>Leg extension 1.0 m (230-1x1272 QD2)</v>
          </cell>
          <cell r="C6782" t="str">
            <v>230-1x1272QD2:Leg Ext 1.0</v>
          </cell>
        </row>
        <row r="6783">
          <cell r="A6783" t="str">
            <v>T213QD23020</v>
          </cell>
          <cell r="B6783" t="str">
            <v>Leg extension 2.0 m (230-1x1272 QD2)</v>
          </cell>
          <cell r="C6783" t="str">
            <v>230-1x1272QD2:Leg Ext 2.0</v>
          </cell>
        </row>
        <row r="6784">
          <cell r="A6784" t="str">
            <v>T213QD23030</v>
          </cell>
          <cell r="B6784" t="str">
            <v>Leg extension 3.0 m (230-1x1272 QD2)</v>
          </cell>
          <cell r="C6784" t="str">
            <v>230-1x1272QD2:Leg Ext 3.0</v>
          </cell>
        </row>
        <row r="6785">
          <cell r="A6785" t="str">
            <v>T213QD23040</v>
          </cell>
          <cell r="B6785" t="str">
            <v>Leg extension 4.0 m (230-1x1272 QD2)</v>
          </cell>
          <cell r="C6785" t="str">
            <v>230-1x1272QD2:Leg Ext 4.0</v>
          </cell>
        </row>
        <row r="6786">
          <cell r="A6786" t="str">
            <v>T213QD23050</v>
          </cell>
          <cell r="B6786" t="str">
            <v>Leg extension 5.0 m (230-1x1272 QD2)</v>
          </cell>
          <cell r="C6786" t="str">
            <v>230-1x1272QD2:Leg Ext 5.0</v>
          </cell>
        </row>
        <row r="6787">
          <cell r="A6787" t="str">
            <v>T213QD23060</v>
          </cell>
          <cell r="B6787" t="str">
            <v>Leg extension 6.0 m (230-1x1272 QD2)</v>
          </cell>
          <cell r="C6787" t="str">
            <v>230-1x1272QD2:Leg Ext 6.0</v>
          </cell>
        </row>
        <row r="6788">
          <cell r="A6788" t="str">
            <v>T213QD23070</v>
          </cell>
          <cell r="B6788" t="str">
            <v>Leg extension 7.0 m (230-1x1272 QD2)</v>
          </cell>
          <cell r="C6788" t="str">
            <v>230-1x1272QD2:Leg Ext 7.0</v>
          </cell>
        </row>
        <row r="6789">
          <cell r="A6789" t="str">
            <v>T213QD23080</v>
          </cell>
          <cell r="B6789" t="str">
            <v>Leg extension 8.0 m (230-1x1272 QD2)</v>
          </cell>
          <cell r="C6789" t="str">
            <v>230-1x1272QD2:Leg Ext 8.0</v>
          </cell>
        </row>
        <row r="6790">
          <cell r="A6790" t="str">
            <v>T213QD23090</v>
          </cell>
          <cell r="B6790" t="str">
            <v>Leg extension 9.0 m (230-1x1272 QD2)</v>
          </cell>
          <cell r="C6790" t="str">
            <v>230-1x1272QD2:Leg Ext 9.0</v>
          </cell>
        </row>
        <row r="6791">
          <cell r="A6791" t="str">
            <v>T213QD24CS</v>
          </cell>
          <cell r="B6791" t="str">
            <v>Stub type CS (230-1x1272 QD2)</v>
          </cell>
          <cell r="C6791" t="str">
            <v>230-1x1272QD2:Stub CS</v>
          </cell>
        </row>
        <row r="6792">
          <cell r="A6792" t="str">
            <v>T213QD24C3</v>
          </cell>
          <cell r="B6792" t="str">
            <v>Stub type CIII (230-1x1272 QD2)</v>
          </cell>
          <cell r="C6792" t="str">
            <v>230-1x1272QD2:Stub CIII</v>
          </cell>
        </row>
        <row r="6793">
          <cell r="A6793" t="str">
            <v>T213QD24C4</v>
          </cell>
          <cell r="B6793" t="str">
            <v>Stub type CIV (230-1x1272 QD2)</v>
          </cell>
          <cell r="C6793" t="str">
            <v>230-1x1272QD2:Stub CIV</v>
          </cell>
        </row>
        <row r="6794">
          <cell r="A6794" t="str">
            <v>T213QD24C5</v>
          </cell>
          <cell r="B6794" t="str">
            <v>Stub type CV (230-1x1272 QD2)</v>
          </cell>
          <cell r="C6794" t="str">
            <v>230-1x1272QD2:Stub CV</v>
          </cell>
        </row>
        <row r="6795">
          <cell r="A6795" t="str">
            <v>T213QE21</v>
          </cell>
          <cell r="B6795" t="str">
            <v>Basic body (230-1x1272 QE2)</v>
          </cell>
          <cell r="C6795" t="str">
            <v>230-1x1272QE2:Basic body</v>
          </cell>
        </row>
        <row r="6796">
          <cell r="A6796" t="str">
            <v>T213QE22070</v>
          </cell>
          <cell r="B6796" t="str">
            <v>Body extension 7.0 m (230-1x1272 QE2)</v>
          </cell>
          <cell r="C6796" t="str">
            <v>230-1x1272QE2:Body Ext 7.0</v>
          </cell>
        </row>
        <row r="6797">
          <cell r="A6797" t="str">
            <v>T213QE23010</v>
          </cell>
          <cell r="B6797" t="str">
            <v>Leg extension 1.0 m (230-1x1272 QE2)</v>
          </cell>
          <cell r="C6797" t="str">
            <v>230-1x1272QE2:Leg Ext 1.0</v>
          </cell>
        </row>
        <row r="6798">
          <cell r="A6798" t="str">
            <v>T213QE23020</v>
          </cell>
          <cell r="B6798" t="str">
            <v>Leg extension 2.0 m (230-1x1272 QE2)</v>
          </cell>
          <cell r="C6798" t="str">
            <v>230-1x1272QE2:Leg Ext 2.0</v>
          </cell>
        </row>
        <row r="6799">
          <cell r="A6799" t="str">
            <v>T213QE23030</v>
          </cell>
          <cell r="B6799" t="str">
            <v>Leg extension 3.0 m (230-1x1272 QE2)</v>
          </cell>
          <cell r="C6799" t="str">
            <v>230-1x1272QE2:Leg Ext 3.0</v>
          </cell>
        </row>
        <row r="6800">
          <cell r="A6800" t="str">
            <v>T213QE23040</v>
          </cell>
          <cell r="B6800" t="str">
            <v>Leg extension 4.0 m (230-1x1272 QE2)</v>
          </cell>
          <cell r="C6800" t="str">
            <v>230-1x1272QE2:Leg Ext 4.0</v>
          </cell>
        </row>
        <row r="6801">
          <cell r="A6801" t="str">
            <v>T213QE23050</v>
          </cell>
          <cell r="B6801" t="str">
            <v>Leg extension 5.0 m (230-1x1272 QE2)</v>
          </cell>
          <cell r="C6801" t="str">
            <v>230-1x1272QE2:Leg Ext 5.0</v>
          </cell>
        </row>
        <row r="6802">
          <cell r="A6802" t="str">
            <v>T213QE23060</v>
          </cell>
          <cell r="B6802" t="str">
            <v>Leg extension 6.0 m (230-1x1272 QE2)</v>
          </cell>
          <cell r="C6802" t="str">
            <v>230-1x1272QE2:Leg Ext 6.0</v>
          </cell>
        </row>
        <row r="6803">
          <cell r="A6803" t="str">
            <v>T213QE23070</v>
          </cell>
          <cell r="B6803" t="str">
            <v>Leg extension 7.0 m (230-1x1272 QE2)</v>
          </cell>
          <cell r="C6803" t="str">
            <v>230-1x1272QE2:Leg Ext 7.0</v>
          </cell>
        </row>
        <row r="6804">
          <cell r="A6804" t="str">
            <v>T213QE23080</v>
          </cell>
          <cell r="B6804" t="str">
            <v>Leg extension 8.0 m (230-1x1272 QE2)</v>
          </cell>
          <cell r="C6804" t="str">
            <v>230-1x1272QE2:Leg Ext 8.0</v>
          </cell>
        </row>
        <row r="6805">
          <cell r="A6805" t="str">
            <v>T213QE23090</v>
          </cell>
          <cell r="B6805" t="str">
            <v>Leg extension 9.0 m (230-1x1272 QE2)</v>
          </cell>
          <cell r="C6805" t="str">
            <v>230-1x1272QE2:Leg Ext 9.0</v>
          </cell>
        </row>
        <row r="6806">
          <cell r="A6806" t="str">
            <v>T213QE24CS</v>
          </cell>
          <cell r="B6806" t="str">
            <v>Stub type CS (230-1x1272 QE2)</v>
          </cell>
          <cell r="C6806" t="str">
            <v>230-1x1272QE2:Stub CS</v>
          </cell>
        </row>
        <row r="6807">
          <cell r="A6807" t="str">
            <v>T213QE24C3</v>
          </cell>
          <cell r="B6807" t="str">
            <v>Stub type CIII (230-1x1272 QE2)</v>
          </cell>
          <cell r="C6807" t="str">
            <v>230-1x1272QE2:Stub CIII</v>
          </cell>
        </row>
        <row r="6808">
          <cell r="A6808" t="str">
            <v>T213QE24C4</v>
          </cell>
          <cell r="B6808" t="str">
            <v>Stub type CIV (230-1x1272 QE2)</v>
          </cell>
          <cell r="C6808" t="str">
            <v>230-1x1272QE2:Stub CIV</v>
          </cell>
        </row>
        <row r="6809">
          <cell r="A6809" t="str">
            <v>T213QE24C5</v>
          </cell>
          <cell r="B6809" t="str">
            <v>Stub type CV (230-1x1272 QE2)</v>
          </cell>
          <cell r="C6809" t="str">
            <v>230-1x1272QE2:Stub CV</v>
          </cell>
        </row>
        <row r="6810">
          <cell r="A6810" t="str">
            <v>T213QDE1</v>
          </cell>
          <cell r="B6810" t="str">
            <v>Basic body (230-1x1272 QDE)</v>
          </cell>
          <cell r="C6810" t="str">
            <v>230-1x1272QDE:Basic body</v>
          </cell>
        </row>
        <row r="6811">
          <cell r="A6811" t="str">
            <v>T213QDE2070</v>
          </cell>
          <cell r="B6811" t="str">
            <v>Body extension 7.0 m (230-1x1272 QDE)</v>
          </cell>
          <cell r="C6811" t="str">
            <v>230-1x1272QDE:Body Ext 7.0</v>
          </cell>
        </row>
        <row r="6812">
          <cell r="A6812" t="str">
            <v>T213QDE3010</v>
          </cell>
          <cell r="B6812" t="str">
            <v>Leg extension 1.0 m (230-1x1272 QDE)</v>
          </cell>
          <cell r="C6812" t="str">
            <v>230-1x1272QDE:Leg Ext 1.0</v>
          </cell>
        </row>
        <row r="6813">
          <cell r="A6813" t="str">
            <v>T213QDE3020</v>
          </cell>
          <cell r="B6813" t="str">
            <v>Leg extension 2.0 m (230-1x1272 QDE)</v>
          </cell>
          <cell r="C6813" t="str">
            <v>230-1x1272QDE:Leg Ext 2.0</v>
          </cell>
        </row>
        <row r="6814">
          <cell r="A6814" t="str">
            <v>T213QDE3030</v>
          </cell>
          <cell r="B6814" t="str">
            <v>Leg extension 3.0 m (230-1x1272 QDE)</v>
          </cell>
          <cell r="C6814" t="str">
            <v>230-1x1272QDE:Leg Ext 3.0</v>
          </cell>
        </row>
        <row r="6815">
          <cell r="A6815" t="str">
            <v>T213QDE3040</v>
          </cell>
          <cell r="B6815" t="str">
            <v>Leg extension 4.0 m (230-1x1272 QDE)</v>
          </cell>
          <cell r="C6815" t="str">
            <v>230-1x1272QDE:Leg Ext 4.0</v>
          </cell>
        </row>
        <row r="6816">
          <cell r="A6816" t="str">
            <v>T213QDE3050</v>
          </cell>
          <cell r="B6816" t="str">
            <v>Leg extension 5.0 m (230-1x1272 QDE)</v>
          </cell>
          <cell r="C6816" t="str">
            <v>230-1x1272QDE:Leg Ext 5.0</v>
          </cell>
        </row>
        <row r="6817">
          <cell r="A6817" t="str">
            <v>T213QDE3060</v>
          </cell>
          <cell r="B6817" t="str">
            <v>Leg extension 6.0 m (230-1x1272 QDE)</v>
          </cell>
          <cell r="C6817" t="str">
            <v>230-1x1272QDE:Leg Ext 6.0</v>
          </cell>
        </row>
        <row r="6818">
          <cell r="A6818" t="str">
            <v>T213QDE3070</v>
          </cell>
          <cell r="B6818" t="str">
            <v>Leg extension 7.0 m (230-1x1272 QDE)</v>
          </cell>
          <cell r="C6818" t="str">
            <v>230-1x1272QDE:Leg Ext 7.0</v>
          </cell>
        </row>
        <row r="6819">
          <cell r="A6819" t="str">
            <v>T213QDE3080</v>
          </cell>
          <cell r="B6819" t="str">
            <v>Leg extension 8.0 m (230-1x1272 QDE)</v>
          </cell>
          <cell r="C6819" t="str">
            <v>230-1x1272QDE:Leg Ext 8.0</v>
          </cell>
        </row>
        <row r="6820">
          <cell r="A6820" t="str">
            <v>T213QDE3090</v>
          </cell>
          <cell r="B6820" t="str">
            <v>Leg extension 9.0 m (230-1x1272 QDE)</v>
          </cell>
          <cell r="C6820" t="str">
            <v>230-1x1272QDE:Leg Ext 9.0</v>
          </cell>
        </row>
        <row r="6821">
          <cell r="A6821" t="str">
            <v>T213QDE4CS</v>
          </cell>
          <cell r="B6821" t="str">
            <v>Stub type CS (230-1x1272 QDE)</v>
          </cell>
          <cell r="C6821" t="str">
            <v>230-1x1272QDE:Stub CS</v>
          </cell>
        </row>
        <row r="6822">
          <cell r="A6822" t="str">
            <v>T213QDE4C3</v>
          </cell>
          <cell r="B6822" t="str">
            <v>Stub type CIII (230-1x1272 QDE)</v>
          </cell>
          <cell r="C6822" t="str">
            <v>230-1x1272QDE:Stub CIII</v>
          </cell>
        </row>
        <row r="6823">
          <cell r="A6823" t="str">
            <v>T213QDE4C4</v>
          </cell>
          <cell r="B6823" t="str">
            <v>Stub type CIV (230-1x1272 QDE)</v>
          </cell>
          <cell r="C6823" t="str">
            <v>230-1x1272QDE:Stub CIV</v>
          </cell>
        </row>
        <row r="6824">
          <cell r="A6824" t="str">
            <v>T213QDE4C5</v>
          </cell>
          <cell r="B6824" t="str">
            <v>Stub type CV (230-1x1272 QDE)</v>
          </cell>
          <cell r="C6824" t="str">
            <v>230-1x1272QDE:Stub CV</v>
          </cell>
        </row>
        <row r="6825">
          <cell r="A6825" t="str">
            <v>T213QDE901</v>
          </cell>
          <cell r="B6825" t="str">
            <v>Basic body (230-1x1272 QDE90)</v>
          </cell>
          <cell r="C6825" t="str">
            <v>230-1x1272QDE90:Basic body</v>
          </cell>
        </row>
        <row r="6826">
          <cell r="A6826" t="str">
            <v>T213QDE902070</v>
          </cell>
          <cell r="B6826" t="str">
            <v>Body extension 7.0 m (230-1x1272 QDE90)</v>
          </cell>
          <cell r="C6826" t="str">
            <v>230-1x1272QDE90:Body Ext 7.0</v>
          </cell>
        </row>
        <row r="6827">
          <cell r="A6827" t="str">
            <v>T213QDE903010</v>
          </cell>
          <cell r="B6827" t="str">
            <v>Leg extension 1.0 m (230-1x1272 QDE90)</v>
          </cell>
          <cell r="C6827" t="str">
            <v>230-1x1272QDE90:Leg Ext 1.0</v>
          </cell>
        </row>
        <row r="6828">
          <cell r="A6828" t="str">
            <v>T213QDE903020</v>
          </cell>
          <cell r="B6828" t="str">
            <v>Leg extension 2.0 m (230-1x1272 QDE90)</v>
          </cell>
          <cell r="C6828" t="str">
            <v>230-1x1272QDE90:Leg Ext 2.0</v>
          </cell>
        </row>
        <row r="6829">
          <cell r="A6829" t="str">
            <v>T213QDE903030</v>
          </cell>
          <cell r="B6829" t="str">
            <v>Leg extension 3.0 m (230-1x1272 QDE90)</v>
          </cell>
          <cell r="C6829" t="str">
            <v>230-1x1272QDE90:Leg Ext 3.0</v>
          </cell>
        </row>
        <row r="6830">
          <cell r="A6830" t="str">
            <v>T213QDE903040</v>
          </cell>
          <cell r="B6830" t="str">
            <v>Leg extension 4.0 m (230-1x1272 QDE90)</v>
          </cell>
          <cell r="C6830" t="str">
            <v>230-1x1272QDE90:Leg Ext 4.0</v>
          </cell>
        </row>
        <row r="6831">
          <cell r="A6831" t="str">
            <v>T213QDE903050</v>
          </cell>
          <cell r="B6831" t="str">
            <v>Leg extension 5.0 m (230-1x1272 QDE90)</v>
          </cell>
          <cell r="C6831" t="str">
            <v>230-1x1272QDE90:Leg Ext 5.0</v>
          </cell>
        </row>
        <row r="6832">
          <cell r="A6832" t="str">
            <v>T213QDE903060</v>
          </cell>
          <cell r="B6832" t="str">
            <v>Leg extension 6.0 m (230-1x1272 QDE90)</v>
          </cell>
          <cell r="C6832" t="str">
            <v>230-1x1272QDE90:Leg Ext 6.0</v>
          </cell>
        </row>
        <row r="6833">
          <cell r="A6833" t="str">
            <v>T213QDE903070</v>
          </cell>
          <cell r="B6833" t="str">
            <v>Leg extension 7.0 m (230-1x1272 QDE90)</v>
          </cell>
          <cell r="C6833" t="str">
            <v>230-1x1272QDE90:Leg Ext 7.0</v>
          </cell>
        </row>
        <row r="6834">
          <cell r="A6834" t="str">
            <v>T213QDE903080</v>
          </cell>
          <cell r="B6834" t="str">
            <v>Leg extension 8.0 m (230-1x1272 QDE90)</v>
          </cell>
          <cell r="C6834" t="str">
            <v>230-1x1272QDE90:Leg Ext 8.0</v>
          </cell>
        </row>
        <row r="6835">
          <cell r="A6835" t="str">
            <v>T213QDE903090</v>
          </cell>
          <cell r="B6835" t="str">
            <v>Leg extension 9.0 m (230-1x1272 QDE90)</v>
          </cell>
          <cell r="C6835" t="str">
            <v>230-1x1272QDE90:Leg Ext 9.0</v>
          </cell>
        </row>
        <row r="6836">
          <cell r="A6836" t="str">
            <v>T213QDE904CS</v>
          </cell>
          <cell r="B6836" t="str">
            <v>Stub type CS (230-1x1272 QDE90)</v>
          </cell>
          <cell r="C6836" t="str">
            <v>230-1x1272QDE90:Stub CS</v>
          </cell>
        </row>
        <row r="6837">
          <cell r="A6837" t="str">
            <v>T213QDE904C3</v>
          </cell>
          <cell r="B6837" t="str">
            <v>Stub type CIII (230-1x1272 QDE90)</v>
          </cell>
          <cell r="C6837" t="str">
            <v>230-1x1272QDE90:Stub CIII</v>
          </cell>
        </row>
        <row r="6838">
          <cell r="A6838" t="str">
            <v>T213QDE904C4</v>
          </cell>
          <cell r="B6838" t="str">
            <v>Stub type CIV (230-1x1272 QDE90)</v>
          </cell>
          <cell r="C6838" t="str">
            <v>230-1x1272QDE90:Stub CIV</v>
          </cell>
        </row>
        <row r="6839">
          <cell r="A6839" t="str">
            <v>T213QDE904C5</v>
          </cell>
          <cell r="B6839" t="str">
            <v>Stub type CV (230-1x1272 QDE90)</v>
          </cell>
          <cell r="C6839" t="str">
            <v>230-1x1272QDE90:Stub CV</v>
          </cell>
        </row>
        <row r="6840">
          <cell r="A6840" t="str">
            <v>T213QT21</v>
          </cell>
          <cell r="B6840" t="str">
            <v>Basic body (230-1x1272 QT2)</v>
          </cell>
          <cell r="C6840" t="str">
            <v>230-1x1272QT2:Basic body</v>
          </cell>
        </row>
        <row r="6841">
          <cell r="A6841" t="str">
            <v>T213QT22070</v>
          </cell>
          <cell r="B6841" t="str">
            <v>Body extension 7.0 m (230-1x1272 QT2)</v>
          </cell>
          <cell r="C6841" t="str">
            <v>230-1x1272QT2:Body Ext 7.0</v>
          </cell>
        </row>
        <row r="6842">
          <cell r="A6842" t="str">
            <v>T213QT23010</v>
          </cell>
          <cell r="B6842" t="str">
            <v>Leg extension 1.0 m (230-1x1272 QT2)</v>
          </cell>
          <cell r="C6842" t="str">
            <v>230-1x1272QT2:Leg Ext 1.0</v>
          </cell>
        </row>
        <row r="6843">
          <cell r="A6843" t="str">
            <v>T213QT23020</v>
          </cell>
          <cell r="B6843" t="str">
            <v>Leg extension 2.0 m (230-1x1272 QT2)</v>
          </cell>
          <cell r="C6843" t="str">
            <v>230-1x1272QT2:Leg Ext 2.0</v>
          </cell>
        </row>
        <row r="6844">
          <cell r="A6844" t="str">
            <v>T213QT23030</v>
          </cell>
          <cell r="B6844" t="str">
            <v>Leg extension 3.0 m (230-1x1272 QT2)</v>
          </cell>
          <cell r="C6844" t="str">
            <v>230-1x1272QT2:Leg Ext 3.0</v>
          </cell>
        </row>
        <row r="6845">
          <cell r="A6845" t="str">
            <v>T213QT23040</v>
          </cell>
          <cell r="B6845" t="str">
            <v>Leg extension 4.0 m (230-1x1272 QT2)</v>
          </cell>
          <cell r="C6845" t="str">
            <v>230-1x1272QT2:Leg Ext 4.0</v>
          </cell>
        </row>
        <row r="6846">
          <cell r="A6846" t="str">
            <v>T213QT23050</v>
          </cell>
          <cell r="B6846" t="str">
            <v>Leg extension 5.0 m (230-1x1272 QT2)</v>
          </cell>
          <cell r="C6846" t="str">
            <v>230-1x1272QT2:Leg Ext 5.0</v>
          </cell>
        </row>
        <row r="6847">
          <cell r="A6847" t="str">
            <v>T213QT23060</v>
          </cell>
          <cell r="B6847" t="str">
            <v>Leg extension 6.0 m (230-1x1272 QT2)</v>
          </cell>
          <cell r="C6847" t="str">
            <v>230-1x1272QT2:Leg Ext 6.0</v>
          </cell>
        </row>
        <row r="6848">
          <cell r="A6848" t="str">
            <v>T213QT23070</v>
          </cell>
          <cell r="B6848" t="str">
            <v>Leg extension 7.0 m (230-1x1272 QT2)</v>
          </cell>
          <cell r="C6848" t="str">
            <v>230-1x1272QT2:Leg Ext 7.0</v>
          </cell>
        </row>
        <row r="6849">
          <cell r="A6849" t="str">
            <v>T213QT23080</v>
          </cell>
          <cell r="B6849" t="str">
            <v>Leg extension 8.0 m (230-1x1272 QT2)</v>
          </cell>
          <cell r="C6849" t="str">
            <v>230-1x1272QT2:Leg Ext 8.0</v>
          </cell>
        </row>
        <row r="6850">
          <cell r="A6850" t="str">
            <v>T213QT23090</v>
          </cell>
          <cell r="B6850" t="str">
            <v>Leg extension 9.0 m (230-1x1272 QT2)</v>
          </cell>
          <cell r="C6850" t="str">
            <v>230-1x1272QT2:Leg Ext 9.0</v>
          </cell>
        </row>
        <row r="6851">
          <cell r="A6851" t="str">
            <v>T213QT24CS</v>
          </cell>
          <cell r="B6851" t="str">
            <v>Stub type CS (230-1x1272 QT2)</v>
          </cell>
          <cell r="C6851" t="str">
            <v>230-1x1272QT2:Stub CS</v>
          </cell>
        </row>
        <row r="6852">
          <cell r="A6852" t="str">
            <v>T213QT24C3</v>
          </cell>
          <cell r="B6852" t="str">
            <v>Stub type CIII (230-1x1272 QT2)</v>
          </cell>
          <cell r="C6852" t="str">
            <v>230-1x1272QT2:Stub CIII</v>
          </cell>
        </row>
        <row r="6853">
          <cell r="A6853" t="str">
            <v>T213QT24C4</v>
          </cell>
          <cell r="B6853" t="str">
            <v>Stub type CIV (230-1x1272 QT2)</v>
          </cell>
          <cell r="C6853" t="str">
            <v>230-1x1272QT2:Stub CIV</v>
          </cell>
        </row>
        <row r="6854">
          <cell r="A6854" t="str">
            <v>T213QT24C5</v>
          </cell>
          <cell r="B6854" t="str">
            <v>Stub type CV (230-1x1272 QT2)</v>
          </cell>
          <cell r="C6854" t="str">
            <v>230-1x1272QT2:Stub CV</v>
          </cell>
        </row>
        <row r="6855">
          <cell r="A6855" t="str">
            <v>T213SQA11</v>
          </cell>
          <cell r="B6855" t="str">
            <v>Basic body (230-1x1272 SQA1)</v>
          </cell>
          <cell r="C6855" t="str">
            <v>230-1x1272SQA1:Basic body</v>
          </cell>
        </row>
        <row r="6856">
          <cell r="A6856" t="str">
            <v>T213SQA12070</v>
          </cell>
          <cell r="B6856" t="str">
            <v>Body extension 7.0 m (230-1x1272 SQA1)</v>
          </cell>
          <cell r="C6856" t="str">
            <v>230-1x1272SQA1:Body Ext 7.0</v>
          </cell>
        </row>
        <row r="6857">
          <cell r="A6857" t="str">
            <v>T213SQA13010</v>
          </cell>
          <cell r="B6857" t="str">
            <v>Leg extension 1.0 m (230-1x1272 SQA1)</v>
          </cell>
          <cell r="C6857" t="str">
            <v>230-1x1272SQA1:Leg Ext 1.0</v>
          </cell>
        </row>
        <row r="6858">
          <cell r="A6858" t="str">
            <v>T213SQA13020</v>
          </cell>
          <cell r="B6858" t="str">
            <v>Leg extension 2.0 m (230-1x1272 SQA1)</v>
          </cell>
          <cell r="C6858" t="str">
            <v>230-1x1272SQA1:Leg Ext 2.0</v>
          </cell>
        </row>
        <row r="6859">
          <cell r="A6859" t="str">
            <v>T213SQA13030</v>
          </cell>
          <cell r="B6859" t="str">
            <v>Leg extension 3.0 m (230-1x1272 SQA1)</v>
          </cell>
          <cell r="C6859" t="str">
            <v>230-1x1272SQA1:Leg Ext 3.0</v>
          </cell>
        </row>
        <row r="6860">
          <cell r="A6860" t="str">
            <v>T213SQA13040</v>
          </cell>
          <cell r="B6860" t="str">
            <v>Leg extension 4.0 m (230-1x1272 SQA1)</v>
          </cell>
          <cell r="C6860" t="str">
            <v>230-1x1272SQA1:Leg Ext 4.0</v>
          </cell>
        </row>
        <row r="6861">
          <cell r="A6861" t="str">
            <v>T213SQA13050</v>
          </cell>
          <cell r="B6861" t="str">
            <v>Leg extension 5.0 m (230-1x1272 SQA1)</v>
          </cell>
          <cell r="C6861" t="str">
            <v>230-1x1272SQA1:Leg Ext 5.0</v>
          </cell>
        </row>
        <row r="6862">
          <cell r="A6862" t="str">
            <v>T213SQA13060</v>
          </cell>
          <cell r="B6862" t="str">
            <v>Leg extension 6.0 m (230-1x1272 SQA1)</v>
          </cell>
          <cell r="C6862" t="str">
            <v>230-1x1272SQA1:Leg Ext 6.0</v>
          </cell>
        </row>
        <row r="6863">
          <cell r="A6863" t="str">
            <v>T213SQA13070</v>
          </cell>
          <cell r="B6863" t="str">
            <v>Leg extension 7.0 m (230-1x1272 SQA1)</v>
          </cell>
          <cell r="C6863" t="str">
            <v>230-1x1272SQA1:Leg Ext 7.0</v>
          </cell>
        </row>
        <row r="6864">
          <cell r="A6864" t="str">
            <v>T213SQA13080</v>
          </cell>
          <cell r="B6864" t="str">
            <v>Leg extension 8.0 m (230-1x1272 SQA1)</v>
          </cell>
          <cell r="C6864" t="str">
            <v>230-1x1272SQA1:Leg Ext 8.0</v>
          </cell>
        </row>
        <row r="6865">
          <cell r="A6865" t="str">
            <v>T213SQA13090</v>
          </cell>
          <cell r="B6865" t="str">
            <v>Leg extension 9.0 m (230-1x1272 SQA1)</v>
          </cell>
          <cell r="C6865" t="str">
            <v>230-1x1272SQA1:Leg Ext 9.0</v>
          </cell>
        </row>
        <row r="6866">
          <cell r="A6866" t="str">
            <v>T213SQA14CS</v>
          </cell>
          <cell r="B6866" t="str">
            <v>Stub type CS (230-1x1272 SQA1)</v>
          </cell>
          <cell r="C6866" t="str">
            <v>230-1x1272SQA1:Stub CS</v>
          </cell>
        </row>
        <row r="6867">
          <cell r="A6867" t="str">
            <v>T213SQA14C3</v>
          </cell>
          <cell r="B6867" t="str">
            <v>Stub type CIII (230-1x1272 SQA1)</v>
          </cell>
          <cell r="C6867" t="str">
            <v>230-1x1272SQA1:Stub CIII</v>
          </cell>
        </row>
        <row r="6868">
          <cell r="A6868" t="str">
            <v>T213SQA14C4</v>
          </cell>
          <cell r="B6868" t="str">
            <v>Stub type CIV (230-1x1272 SQA1)</v>
          </cell>
          <cell r="C6868" t="str">
            <v>230-1x1272SQA1:Stub CIV</v>
          </cell>
        </row>
        <row r="6869">
          <cell r="A6869" t="str">
            <v>T213SQA14C5</v>
          </cell>
          <cell r="B6869" t="str">
            <v>Stub type CV (230-1x1272 SQA1)</v>
          </cell>
          <cell r="C6869" t="str">
            <v>230-1x1272SQA1:Stub CV</v>
          </cell>
        </row>
        <row r="6870">
          <cell r="A6870" t="str">
            <v>T213SQB21</v>
          </cell>
          <cell r="B6870" t="str">
            <v>Basic body (230-1x1272 SQB2)</v>
          </cell>
          <cell r="C6870" t="str">
            <v>230-1x1272SQB2:Basic body</v>
          </cell>
        </row>
        <row r="6871">
          <cell r="A6871" t="str">
            <v>T213SQB22070</v>
          </cell>
          <cell r="B6871" t="str">
            <v>Body extension 7.0 m (230-1x1272 SQB2)</v>
          </cell>
          <cell r="C6871" t="str">
            <v>230-1x1272SQB2:Body Ext 7.0</v>
          </cell>
        </row>
        <row r="6872">
          <cell r="A6872" t="str">
            <v>T213SQB23010</v>
          </cell>
          <cell r="B6872" t="str">
            <v>Leg extension 1.0 m (230-1x1272 SQB2)</v>
          </cell>
          <cell r="C6872" t="str">
            <v>230-1x1272SQB2:Leg Ext 1.0</v>
          </cell>
        </row>
        <row r="6873">
          <cell r="A6873" t="str">
            <v>T213SQB23020</v>
          </cell>
          <cell r="B6873" t="str">
            <v>Leg extension 2.0 m (230-1x1272 SQB2)</v>
          </cell>
          <cell r="C6873" t="str">
            <v>230-1x1272SQB2:Leg Ext 2.0</v>
          </cell>
        </row>
        <row r="6874">
          <cell r="A6874" t="str">
            <v>T213SQB23030</v>
          </cell>
          <cell r="B6874" t="str">
            <v>Leg extension 3.0 m (230-1x1272 SQB2)</v>
          </cell>
          <cell r="C6874" t="str">
            <v>230-1x1272SQB2:Leg Ext 3.0</v>
          </cell>
        </row>
        <row r="6875">
          <cell r="A6875" t="str">
            <v>T213SQB23040</v>
          </cell>
          <cell r="B6875" t="str">
            <v>Leg extension 4.0 m (230-1x1272 SQB2)</v>
          </cell>
          <cell r="C6875" t="str">
            <v>230-1x1272SQB2:Leg Ext 4.0</v>
          </cell>
        </row>
        <row r="6876">
          <cell r="A6876" t="str">
            <v>T213SQB23050</v>
          </cell>
          <cell r="B6876" t="str">
            <v>Leg extension 5.0 m (230-1x1272 SQB2)</v>
          </cell>
          <cell r="C6876" t="str">
            <v>230-1x1272SQB2:Leg Ext 5.0</v>
          </cell>
        </row>
        <row r="6877">
          <cell r="A6877" t="str">
            <v>T213SQB23060</v>
          </cell>
          <cell r="B6877" t="str">
            <v>Leg extension 6.0 m (230-1x1272 SQB2)</v>
          </cell>
          <cell r="C6877" t="str">
            <v>230-1x1272SQB2:Leg Ext 6.0</v>
          </cell>
        </row>
        <row r="6878">
          <cell r="A6878" t="str">
            <v>T213SQB23070</v>
          </cell>
          <cell r="B6878" t="str">
            <v>Leg extension 7.0 m (230-1x1272 SQB2)</v>
          </cell>
          <cell r="C6878" t="str">
            <v>230-1x1272SQB2:Leg Ext 7.0</v>
          </cell>
        </row>
        <row r="6879">
          <cell r="A6879" t="str">
            <v>T213SQB23080</v>
          </cell>
          <cell r="B6879" t="str">
            <v>Leg extension 8.0 m (230-1x1272 SQB2)</v>
          </cell>
          <cell r="C6879" t="str">
            <v>230-1x1272SQB2:Leg Ext 8.0</v>
          </cell>
        </row>
        <row r="6880">
          <cell r="A6880" t="str">
            <v>T213SQB23090</v>
          </cell>
          <cell r="B6880" t="str">
            <v>Leg extension 9.0 m (230-1x1272 SQB2)</v>
          </cell>
          <cell r="C6880" t="str">
            <v>230-1x1272SQB2:Leg Ext 9.0</v>
          </cell>
        </row>
        <row r="6881">
          <cell r="A6881" t="str">
            <v>T213SQB24CS</v>
          </cell>
          <cell r="B6881" t="str">
            <v>Stub type CS (230-1x1272 SQB2)</v>
          </cell>
          <cell r="C6881" t="str">
            <v>230-1x1272SQB2:Stub CS</v>
          </cell>
        </row>
        <row r="6882">
          <cell r="A6882" t="str">
            <v>T213SQB24C3</v>
          </cell>
          <cell r="B6882" t="str">
            <v>Stub type CIII (230-1x1272 SQB2)</v>
          </cell>
          <cell r="C6882" t="str">
            <v>230-1x1272SQB2:Stub CIII</v>
          </cell>
        </row>
        <row r="6883">
          <cell r="A6883" t="str">
            <v>T213SQB24C4</v>
          </cell>
          <cell r="B6883" t="str">
            <v>Stub type CIV (230-1x1272 SQB2)</v>
          </cell>
          <cell r="C6883" t="str">
            <v>230-1x1272SQB2:Stub CIV</v>
          </cell>
        </row>
        <row r="6884">
          <cell r="A6884" t="str">
            <v>T213SQB24C5</v>
          </cell>
          <cell r="B6884" t="str">
            <v>Stub type CV (230-1x1272 SQB2)</v>
          </cell>
          <cell r="C6884" t="str">
            <v>230-1x1272SQB2:Stub CV</v>
          </cell>
        </row>
        <row r="6885">
          <cell r="A6885" t="str">
            <v>T213SQD21</v>
          </cell>
          <cell r="B6885" t="str">
            <v>Basic body (230-1x1272 SQD2)</v>
          </cell>
          <cell r="C6885" t="str">
            <v>230-1x1272SQD2:Basic body</v>
          </cell>
        </row>
        <row r="6886">
          <cell r="A6886" t="str">
            <v>T213SQD22070</v>
          </cell>
          <cell r="B6886" t="str">
            <v>Body extension 7.0 m (230-1x1272 SQD2)</v>
          </cell>
          <cell r="C6886" t="str">
            <v>230-1x1272SQD2:Body Ext 7.0</v>
          </cell>
        </row>
        <row r="6887">
          <cell r="A6887" t="str">
            <v>T213SQD23010</v>
          </cell>
          <cell r="B6887" t="str">
            <v>Leg extension 1.0 m (230-1x1272 SQD2)</v>
          </cell>
          <cell r="C6887" t="str">
            <v>230-1x1272SQD2:Leg Ext 1.0</v>
          </cell>
        </row>
        <row r="6888">
          <cell r="A6888" t="str">
            <v>T213SQD23020</v>
          </cell>
          <cell r="B6888" t="str">
            <v>Leg extension 2.0 m (230-1x1272 SQD2)</v>
          </cell>
          <cell r="C6888" t="str">
            <v>230-1x1272SQD2:Leg Ext 2.0</v>
          </cell>
        </row>
        <row r="6889">
          <cell r="A6889" t="str">
            <v>T213SQD23030</v>
          </cell>
          <cell r="B6889" t="str">
            <v>Leg extension 3.0 m (230-1x1272 SQD2)</v>
          </cell>
          <cell r="C6889" t="str">
            <v>230-1x1272SQD2:Leg Ext 3.0</v>
          </cell>
        </row>
        <row r="6890">
          <cell r="A6890" t="str">
            <v>T213SQD23040</v>
          </cell>
          <cell r="B6890" t="str">
            <v>Leg extension 4.0 m (230-1x1272 SQD2)</v>
          </cell>
          <cell r="C6890" t="str">
            <v>230-1x1272SQD2:Leg Ext 4.0</v>
          </cell>
        </row>
        <row r="6891">
          <cell r="A6891" t="str">
            <v>T213SQD23050</v>
          </cell>
          <cell r="B6891" t="str">
            <v>Leg extension 5.0 m (230-1x1272 SQD2)</v>
          </cell>
          <cell r="C6891" t="str">
            <v>230-1x1272SQD2:Leg Ext 5.0</v>
          </cell>
        </row>
        <row r="6892">
          <cell r="A6892" t="str">
            <v>T213SQD23060</v>
          </cell>
          <cell r="B6892" t="str">
            <v>Leg extension 6.0 m (230-1x1272 SQD2)</v>
          </cell>
          <cell r="C6892" t="str">
            <v>230-1x1272SQD2:Leg Ext 6.0</v>
          </cell>
        </row>
        <row r="6893">
          <cell r="A6893" t="str">
            <v>T213SQD23070</v>
          </cell>
          <cell r="B6893" t="str">
            <v>Leg extension 7.0 m (230-1x1272 SQD2)</v>
          </cell>
          <cell r="C6893" t="str">
            <v>230-1x1272SQD2:Leg Ext 7.0</v>
          </cell>
        </row>
        <row r="6894">
          <cell r="A6894" t="str">
            <v>T213SQD23080</v>
          </cell>
          <cell r="B6894" t="str">
            <v>Leg extension 8.0 m (230-1x1272 SQD2)</v>
          </cell>
          <cell r="C6894" t="str">
            <v>230-1x1272SQD2:Leg Ext 8.0</v>
          </cell>
        </row>
        <row r="6895">
          <cell r="A6895" t="str">
            <v>T213SQD23090</v>
          </cell>
          <cell r="B6895" t="str">
            <v>Leg extension 9.0 m (230-1x1272 SQD2)</v>
          </cell>
          <cell r="C6895" t="str">
            <v>230-1x1272SQD2:Leg Ext 9.0</v>
          </cell>
        </row>
        <row r="6896">
          <cell r="A6896" t="str">
            <v>T213SQD24CS</v>
          </cell>
          <cell r="B6896" t="str">
            <v>Stub type CS (230-1x1272 SQD2)</v>
          </cell>
          <cell r="C6896" t="str">
            <v>230-1x1272SQD2:Stub CS</v>
          </cell>
        </row>
        <row r="6897">
          <cell r="A6897" t="str">
            <v>T213SQD24C3</v>
          </cell>
          <cell r="B6897" t="str">
            <v>Stub type CIII (230-1x1272 SQD2)</v>
          </cell>
          <cell r="C6897" t="str">
            <v>230-1x1272SQD2:Stub CIII</v>
          </cell>
        </row>
        <row r="6898">
          <cell r="A6898" t="str">
            <v>T213SQD24C4</v>
          </cell>
          <cell r="B6898" t="str">
            <v>Stub type CIV (230-1x1272 SQD2)</v>
          </cell>
          <cell r="C6898" t="str">
            <v>230-1x1272SQD2:Stub CIV</v>
          </cell>
        </row>
        <row r="6899">
          <cell r="A6899" t="str">
            <v>T213SQD24C5</v>
          </cell>
          <cell r="B6899" t="str">
            <v>Stub type CV (230-1x1272 SQD2)</v>
          </cell>
          <cell r="C6899" t="str">
            <v>230-1x1272SQD2:Stub CV</v>
          </cell>
        </row>
        <row r="6900">
          <cell r="A6900" t="str">
            <v>T213SQDE1</v>
          </cell>
          <cell r="B6900" t="str">
            <v>Basic body (230-1x1272 SQDE)</v>
          </cell>
          <cell r="C6900" t="str">
            <v>230-1x1272SQDE:Basic body</v>
          </cell>
        </row>
        <row r="6901">
          <cell r="A6901" t="str">
            <v>T213SQDE3010</v>
          </cell>
          <cell r="B6901" t="str">
            <v>Leg extension 1.0 m (230-1x1272 SQDE)</v>
          </cell>
          <cell r="C6901" t="str">
            <v>230-1x1272SQDE:Leg Ext 1.0</v>
          </cell>
        </row>
        <row r="6902">
          <cell r="A6902" t="str">
            <v>T213SQDE3020</v>
          </cell>
          <cell r="B6902" t="str">
            <v>Leg extension 2.0 m (230-1x1272 SQDE)</v>
          </cell>
          <cell r="C6902" t="str">
            <v>230-1x1272SQDE:Leg Ext 2.0</v>
          </cell>
        </row>
        <row r="6903">
          <cell r="A6903" t="str">
            <v>T213SQDE3030</v>
          </cell>
          <cell r="B6903" t="str">
            <v>Leg extension 3.0 m (230-1x1272 SQDE)</v>
          </cell>
          <cell r="C6903" t="str">
            <v>230-1x1272SQDE:Leg Ext 3.0</v>
          </cell>
        </row>
        <row r="6904">
          <cell r="A6904" t="str">
            <v>T213SQDE3040</v>
          </cell>
          <cell r="B6904" t="str">
            <v>Leg extension 4.0 m (230-1x1272 SQDE)</v>
          </cell>
          <cell r="C6904" t="str">
            <v>230-1x1272SQDE:Leg Ext 4.0</v>
          </cell>
        </row>
        <row r="6905">
          <cell r="A6905" t="str">
            <v>T213SQDE3050</v>
          </cell>
          <cell r="B6905" t="str">
            <v>Leg extension 5.0 m (230-1x1272 SQDE)</v>
          </cell>
          <cell r="C6905" t="str">
            <v>230-1x1272SQDE:Leg Ext 5.0</v>
          </cell>
        </row>
        <row r="6906">
          <cell r="A6906" t="str">
            <v>T213SQDE3060</v>
          </cell>
          <cell r="B6906" t="str">
            <v>Leg extension 6.0 m (230-1x1272 SQDE)</v>
          </cell>
          <cell r="C6906" t="str">
            <v>230-1x1272SQDE:Leg Ext 6.0</v>
          </cell>
        </row>
        <row r="6907">
          <cell r="A6907" t="str">
            <v>T213SQDE3070</v>
          </cell>
          <cell r="B6907" t="str">
            <v>Leg extension 7.0 m (230-1x1272 SQDE)</v>
          </cell>
          <cell r="C6907" t="str">
            <v>230-1x1272SQDE:Leg Ext 7.0</v>
          </cell>
        </row>
        <row r="6908">
          <cell r="A6908" t="str">
            <v>T213SQDE3080</v>
          </cell>
          <cell r="B6908" t="str">
            <v>Leg extension 8.0 m (230-1x1272 SQDE)</v>
          </cell>
          <cell r="C6908" t="str">
            <v>230-1x1272SQDE:Leg Ext 8.0</v>
          </cell>
        </row>
        <row r="6909">
          <cell r="A6909" t="str">
            <v>T213SQDE3090</v>
          </cell>
          <cell r="B6909" t="str">
            <v>Leg extension 9.0 m (230-1x1272 SQDE)</v>
          </cell>
          <cell r="C6909" t="str">
            <v>230-1x1272SQDE:Leg Ext 9.0</v>
          </cell>
        </row>
        <row r="6910">
          <cell r="A6910" t="str">
            <v>T213SQDE4CS</v>
          </cell>
          <cell r="B6910" t="str">
            <v>Stub type CS (230-1x1272 SQDE)</v>
          </cell>
          <cell r="C6910" t="str">
            <v>230-1x1272SQDE:Stub CS</v>
          </cell>
        </row>
        <row r="6911">
          <cell r="A6911" t="str">
            <v>T213SQDE4C3</v>
          </cell>
          <cell r="B6911" t="str">
            <v>Stub type CIII (230-1x1272 SQDE)</v>
          </cell>
          <cell r="C6911" t="str">
            <v>230-1x1272SQDE:Stub CIII</v>
          </cell>
        </row>
        <row r="6912">
          <cell r="A6912" t="str">
            <v>T213SQDE4C4</v>
          </cell>
          <cell r="B6912" t="str">
            <v>Stub type CIV (230-1x1272 SQDE)</v>
          </cell>
          <cell r="C6912" t="str">
            <v>230-1x1272SQDE:Stub CIV</v>
          </cell>
        </row>
        <row r="6913">
          <cell r="A6913" t="str">
            <v>T213SQDE4C5</v>
          </cell>
          <cell r="B6913" t="str">
            <v>Stub type CV (230-1x1272 SQDE)</v>
          </cell>
          <cell r="C6913" t="str">
            <v>230-1x1272SQDE:Stub CV</v>
          </cell>
        </row>
        <row r="6914">
          <cell r="A6914" t="str">
            <v>T223QWA11</v>
          </cell>
          <cell r="B6914" t="str">
            <v>Basic body (230-2x1272 QWA1)</v>
          </cell>
          <cell r="C6914" t="str">
            <v>230-2x1272QWA1:Basic body</v>
          </cell>
        </row>
        <row r="6915">
          <cell r="A6915" t="str">
            <v>T223QWA12070</v>
          </cell>
          <cell r="B6915" t="str">
            <v>Body extension 7.0 m (230-2x1272 QWA1)</v>
          </cell>
          <cell r="C6915" t="str">
            <v>230-2x1272QWA1:Body Ext 7.0</v>
          </cell>
        </row>
        <row r="6916">
          <cell r="A6916" t="str">
            <v>T223QWA13010</v>
          </cell>
          <cell r="B6916" t="str">
            <v>Leg extension 1.0 m (230-2x1272 QWA1)</v>
          </cell>
          <cell r="C6916" t="str">
            <v>230-2x1272QWA1:Leg Ext 1.0</v>
          </cell>
        </row>
        <row r="6917">
          <cell r="A6917" t="str">
            <v>T223QWA13020</v>
          </cell>
          <cell r="B6917" t="str">
            <v>Leg extension 2.0 m (230-2x1272 QWA1)</v>
          </cell>
          <cell r="C6917" t="str">
            <v>230-2x1272QWA1:Leg Ext 2.0</v>
          </cell>
        </row>
        <row r="6918">
          <cell r="A6918" t="str">
            <v>T223QWA13030</v>
          </cell>
          <cell r="B6918" t="str">
            <v>Leg extension 3.0 m (230-2x1272 QWA1)</v>
          </cell>
          <cell r="C6918" t="str">
            <v>230-2x1272QWA1:Leg Ext 3.0</v>
          </cell>
        </row>
        <row r="6919">
          <cell r="A6919" t="str">
            <v>T223QWA13040</v>
          </cell>
          <cell r="B6919" t="str">
            <v>Leg extension 4.0 m (230-2x1272 QWA1)</v>
          </cell>
          <cell r="C6919" t="str">
            <v>230-2x1272QWA1:Leg Ext 4.0</v>
          </cell>
        </row>
        <row r="6920">
          <cell r="A6920" t="str">
            <v>T223QWA13050</v>
          </cell>
          <cell r="B6920" t="str">
            <v>Leg extension 5.0 m (230-2x1272 QWA1)</v>
          </cell>
          <cell r="C6920" t="str">
            <v>230-2x1272QWA1:Leg Ext 5.0</v>
          </cell>
        </row>
        <row r="6921">
          <cell r="A6921" t="str">
            <v>T223QWA13060</v>
          </cell>
          <cell r="B6921" t="str">
            <v>Leg extension 6.0 m (230-2x1272 QWA1)</v>
          </cell>
          <cell r="C6921" t="str">
            <v>230-2x1272QWA1:Leg Ext 6.0</v>
          </cell>
        </row>
        <row r="6922">
          <cell r="A6922" t="str">
            <v>T223QWA13070</v>
          </cell>
          <cell r="B6922" t="str">
            <v>Leg extension 7.0 m (230-2x1272 QWA1)</v>
          </cell>
          <cell r="C6922" t="str">
            <v>230-2x1272QWA1:Leg Ext 7.0</v>
          </cell>
        </row>
        <row r="6923">
          <cell r="A6923" t="str">
            <v>T223QWA13080</v>
          </cell>
          <cell r="B6923" t="str">
            <v>Leg extension 8.0 m (230-2x1272 QWA1)</v>
          </cell>
          <cell r="C6923" t="str">
            <v>230-2x1272QWA1:Leg Ext 8.0</v>
          </cell>
        </row>
        <row r="6924">
          <cell r="A6924" t="str">
            <v>T223QWA13090</v>
          </cell>
          <cell r="B6924" t="str">
            <v>Leg extension 9.0 m (230-2x1272 QWA1)</v>
          </cell>
          <cell r="C6924" t="str">
            <v>230-2x1272QWA1:Leg Ext 9.0</v>
          </cell>
        </row>
        <row r="6925">
          <cell r="A6925" t="str">
            <v>T223QWA14CS</v>
          </cell>
          <cell r="B6925" t="str">
            <v>Stub type CS (230-2x1272 QWA1)</v>
          </cell>
          <cell r="C6925" t="str">
            <v>230-2x1272QWA1:Stub CS</v>
          </cell>
        </row>
        <row r="6926">
          <cell r="A6926" t="str">
            <v>T223QWA14C3</v>
          </cell>
          <cell r="B6926" t="str">
            <v>Stub type CIII (230-2x1272 QWA1)</v>
          </cell>
          <cell r="C6926" t="str">
            <v>230-2x1272QWA1:Stub CIII</v>
          </cell>
        </row>
        <row r="6927">
          <cell r="A6927" t="str">
            <v>T223QWA14C4</v>
          </cell>
          <cell r="B6927" t="str">
            <v>Stub type CIV (230-2x1272 QWA1)</v>
          </cell>
          <cell r="C6927" t="str">
            <v>230-2x1272QWA1:Stub CIV</v>
          </cell>
        </row>
        <row r="6928">
          <cell r="A6928" t="str">
            <v>T223QWA14C5</v>
          </cell>
          <cell r="B6928" t="str">
            <v>Stub type CV (230-2x1272 QWA1)</v>
          </cell>
          <cell r="C6928" t="str">
            <v>230-2x1272QWA1:Stub CV</v>
          </cell>
        </row>
        <row r="6929">
          <cell r="A6929" t="str">
            <v>T223QWB21</v>
          </cell>
          <cell r="B6929" t="str">
            <v>Basic body (230-2x1272 QWB2)</v>
          </cell>
          <cell r="C6929" t="str">
            <v>230-2x1272QWB2:Basic body</v>
          </cell>
        </row>
        <row r="6930">
          <cell r="A6930" t="str">
            <v>T223QWB22070</v>
          </cell>
          <cell r="B6930" t="str">
            <v>Body extension 7.0 m (230-2x1272 QWB2)</v>
          </cell>
          <cell r="C6930" t="str">
            <v>230-2x1272QWB2:Body Ext 7.0</v>
          </cell>
        </row>
        <row r="6931">
          <cell r="A6931" t="str">
            <v>T223QWB23010</v>
          </cell>
          <cell r="B6931" t="str">
            <v>Leg extension 1.0 m (230-2x1272 QWB2)</v>
          </cell>
          <cell r="C6931" t="str">
            <v>230-2x1272QWB2:Leg Ext 1.0</v>
          </cell>
        </row>
        <row r="6932">
          <cell r="A6932" t="str">
            <v>T223QWB23020</v>
          </cell>
          <cell r="B6932" t="str">
            <v>Leg extension 2.0 m (230-2x1272 QWB2)</v>
          </cell>
          <cell r="C6932" t="str">
            <v>230-2x1272QWB2:Leg Ext 2.0</v>
          </cell>
        </row>
        <row r="6933">
          <cell r="A6933" t="str">
            <v>T223QWB23030</v>
          </cell>
          <cell r="B6933" t="str">
            <v>Leg extension 3.0 m (230-2x1272 QWB2)</v>
          </cell>
          <cell r="C6933" t="str">
            <v>230-2x1272QWB2:Leg Ext 3.0</v>
          </cell>
        </row>
        <row r="6934">
          <cell r="A6934" t="str">
            <v>T223QWB23040</v>
          </cell>
          <cell r="B6934" t="str">
            <v>Leg extension 4.0 m (230-2x1272 QWB2)</v>
          </cell>
          <cell r="C6934" t="str">
            <v>230-2x1272QWB2:Leg Ext 4.0</v>
          </cell>
        </row>
        <row r="6935">
          <cell r="A6935" t="str">
            <v>T223QWB23050</v>
          </cell>
          <cell r="B6935" t="str">
            <v>Leg extension 5.0 m (230-2x1272 QWB2)</v>
          </cell>
          <cell r="C6935" t="str">
            <v>230-2x1272QWB2:Leg Ext 5.0</v>
          </cell>
        </row>
        <row r="6936">
          <cell r="A6936" t="str">
            <v>T223QWB23060</v>
          </cell>
          <cell r="B6936" t="str">
            <v>Leg extension 6.0 m (230-2x1272 QWB2)</v>
          </cell>
          <cell r="C6936" t="str">
            <v>230-2x1272QWB2:Leg Ext 6.0</v>
          </cell>
        </row>
        <row r="6937">
          <cell r="A6937" t="str">
            <v>T223QWB23070</v>
          </cell>
          <cell r="B6937" t="str">
            <v>Leg extension 7.0 m (230-2x1272 QWB2)</v>
          </cell>
          <cell r="C6937" t="str">
            <v>230-2x1272QWB2:Leg Ext 7.0</v>
          </cell>
        </row>
        <row r="6938">
          <cell r="A6938" t="str">
            <v>T223QWB23080</v>
          </cell>
          <cell r="B6938" t="str">
            <v>Leg extension 8.0 m (230-2x1272 QWB2)</v>
          </cell>
          <cell r="C6938" t="str">
            <v>230-2x1272QWB2:Leg Ext 8.0</v>
          </cell>
        </row>
        <row r="6939">
          <cell r="A6939" t="str">
            <v>T223QWB23090</v>
          </cell>
          <cell r="B6939" t="str">
            <v>Leg extension 9.0 m (230-2x1272 QWB2)</v>
          </cell>
          <cell r="C6939" t="str">
            <v>230-2x1272QWB2:Leg Ext 9.0</v>
          </cell>
        </row>
        <row r="6940">
          <cell r="A6940" t="str">
            <v>T223QWB24CS</v>
          </cell>
          <cell r="B6940" t="str">
            <v>Stub type CS (230-2x1272 QWB2)</v>
          </cell>
          <cell r="C6940" t="str">
            <v>230-2x1272QWB2:Stub CS</v>
          </cell>
        </row>
        <row r="6941">
          <cell r="A6941" t="str">
            <v>T223QWB24C3</v>
          </cell>
          <cell r="B6941" t="str">
            <v>Stub type CIII (230-2x1272 QWB2)</v>
          </cell>
          <cell r="C6941" t="str">
            <v>230-2x1272QWB2:Stub CIII</v>
          </cell>
        </row>
        <row r="6942">
          <cell r="A6942" t="str">
            <v>T223QWB24C4</v>
          </cell>
          <cell r="B6942" t="str">
            <v>Stub type CIV (230-2x1272 QWB2)</v>
          </cell>
          <cell r="C6942" t="str">
            <v>230-2x1272QWB2:Stub CIV</v>
          </cell>
        </row>
        <row r="6943">
          <cell r="A6943" t="str">
            <v>T223QWB24C5</v>
          </cell>
          <cell r="B6943" t="str">
            <v>Stub type CV (230-2x1272 QWB2)</v>
          </cell>
          <cell r="C6943" t="str">
            <v>230-2x1272QWB2:Stub CV</v>
          </cell>
        </row>
        <row r="6944">
          <cell r="A6944" t="str">
            <v>T223QWC21</v>
          </cell>
          <cell r="B6944" t="str">
            <v>Basic body (230-2x1272 QWC2)</v>
          </cell>
          <cell r="C6944" t="str">
            <v>230-2x1272QWC2:Basic body</v>
          </cell>
        </row>
        <row r="6945">
          <cell r="A6945" t="str">
            <v>T223QWC22070</v>
          </cell>
          <cell r="B6945" t="str">
            <v>Body extension 7.0 m (230-2x1272 QWC2)</v>
          </cell>
          <cell r="C6945" t="str">
            <v>230-2x1272QWC2:Body Ext 7.0</v>
          </cell>
        </row>
        <row r="6946">
          <cell r="A6946" t="str">
            <v>T223QWC23010</v>
          </cell>
          <cell r="B6946" t="str">
            <v>Leg extension 1.0 m (230-2x1272 QWC2)</v>
          </cell>
          <cell r="C6946" t="str">
            <v>230-2x1272QWC2:Leg Ext 1.0</v>
          </cell>
        </row>
        <row r="6947">
          <cell r="A6947" t="str">
            <v>T223QWC23020</v>
          </cell>
          <cell r="B6947" t="str">
            <v>Leg extension 2.0 m (230-2x1272 QWC2)</v>
          </cell>
          <cell r="C6947" t="str">
            <v>230-2x1272QWC2:Leg Ext 2.0</v>
          </cell>
        </row>
        <row r="6948">
          <cell r="A6948" t="str">
            <v>T223QWC23030</v>
          </cell>
          <cell r="B6948" t="str">
            <v>Leg extension 3.0 m (230-2x1272 QWC2)</v>
          </cell>
          <cell r="C6948" t="str">
            <v>230-2x1272QWC2:Leg Ext 3.0</v>
          </cell>
        </row>
        <row r="6949">
          <cell r="A6949" t="str">
            <v>T223QWC23040</v>
          </cell>
          <cell r="B6949" t="str">
            <v>Leg extension 4.0 m (230-2x1272 QWC2)</v>
          </cell>
          <cell r="C6949" t="str">
            <v>230-2x1272QWC2:Leg Ext 4.0</v>
          </cell>
        </row>
        <row r="6950">
          <cell r="A6950" t="str">
            <v>T223QWC23050</v>
          </cell>
          <cell r="B6950" t="str">
            <v>Leg extension 5.0 m (230-2x1272 QWC2)</v>
          </cell>
          <cell r="C6950" t="str">
            <v>230-2x1272QWC2:Leg Ext 5.0</v>
          </cell>
        </row>
        <row r="6951">
          <cell r="A6951" t="str">
            <v>T223QWC23060</v>
          </cell>
          <cell r="B6951" t="str">
            <v>Leg extension 6.0 m (230-2x1272 QWC2)</v>
          </cell>
          <cell r="C6951" t="str">
            <v>230-2x1272QWC2:Leg Ext 6.0</v>
          </cell>
        </row>
        <row r="6952">
          <cell r="A6952" t="str">
            <v>T223QWC23070</v>
          </cell>
          <cell r="B6952" t="str">
            <v>Leg extension 7.0 m (230-2x1272 QWC2)</v>
          </cell>
          <cell r="C6952" t="str">
            <v>230-2x1272QWC2:Leg Ext 7.0</v>
          </cell>
        </row>
        <row r="6953">
          <cell r="A6953" t="str">
            <v>T223QWC23080</v>
          </cell>
          <cell r="B6953" t="str">
            <v>Leg extension 8.0 m (230-2x1272 QWC2)</v>
          </cell>
          <cell r="C6953" t="str">
            <v>230-2x1272QWC2:Leg Ext 8.0</v>
          </cell>
        </row>
        <row r="6954">
          <cell r="A6954" t="str">
            <v>T223QWC23090</v>
          </cell>
          <cell r="B6954" t="str">
            <v>Leg extension 9.0 m (230-2x1272 QWC2)</v>
          </cell>
          <cell r="C6954" t="str">
            <v>230-2x1272QWC2:Leg Ext 9.0</v>
          </cell>
        </row>
        <row r="6955">
          <cell r="A6955" t="str">
            <v>T223QWC24CS</v>
          </cell>
          <cell r="B6955" t="str">
            <v>Stub type CS (230-2x1272 QWC2)</v>
          </cell>
          <cell r="C6955" t="str">
            <v>230-2x1272QWC2:Stub CS</v>
          </cell>
        </row>
        <row r="6956">
          <cell r="A6956" t="str">
            <v>T223QWC24C3</v>
          </cell>
          <cell r="B6956" t="str">
            <v>Stub type CIII (230-2x1272 QWC2)</v>
          </cell>
          <cell r="C6956" t="str">
            <v>230-2x1272QWC2:Stub CIII</v>
          </cell>
        </row>
        <row r="6957">
          <cell r="A6957" t="str">
            <v>T223QWC24C4</v>
          </cell>
          <cell r="B6957" t="str">
            <v>Stub type CIV (230-2x1272 QWC2)</v>
          </cell>
          <cell r="C6957" t="str">
            <v>230-2x1272QWC2:Stub CIV</v>
          </cell>
        </row>
        <row r="6958">
          <cell r="A6958" t="str">
            <v>T223QWC24C5</v>
          </cell>
          <cell r="B6958" t="str">
            <v>Stub type CV (230-2x1272 QWC2)</v>
          </cell>
          <cell r="C6958" t="str">
            <v>230-2x1272QWC2:Stub CV</v>
          </cell>
        </row>
        <row r="6959">
          <cell r="A6959" t="str">
            <v>T223QWD21</v>
          </cell>
          <cell r="B6959" t="str">
            <v>Basic body (230-2x1272 QWD2)</v>
          </cell>
          <cell r="C6959" t="str">
            <v>230-2x1272QWD2:Basic body</v>
          </cell>
        </row>
        <row r="6960">
          <cell r="A6960" t="str">
            <v>T223QWD22070</v>
          </cell>
          <cell r="B6960" t="str">
            <v>Body extension 7.0 m (230-2x1272 QWD2)</v>
          </cell>
          <cell r="C6960" t="str">
            <v>230-2x1272QWD2:Body Ext 7.0</v>
          </cell>
        </row>
        <row r="6961">
          <cell r="A6961" t="str">
            <v>T223QWD23010</v>
          </cell>
          <cell r="B6961" t="str">
            <v>Leg extension 1.0 m (230-2x1272 QWD2)</v>
          </cell>
          <cell r="C6961" t="str">
            <v>230-2x1272QWD2:Leg Ext 1.0</v>
          </cell>
        </row>
        <row r="6962">
          <cell r="A6962" t="str">
            <v>T223QWD23020</v>
          </cell>
          <cell r="B6962" t="str">
            <v>Leg extension 2.0 m (230-2x1272 QWD2)</v>
          </cell>
          <cell r="C6962" t="str">
            <v>230-2x1272QWD2:Leg Ext 2.0</v>
          </cell>
        </row>
        <row r="6963">
          <cell r="A6963" t="str">
            <v>T223QWD23030</v>
          </cell>
          <cell r="B6963" t="str">
            <v>Leg extension 3.0 m (230-2x1272 QWD2)</v>
          </cell>
          <cell r="C6963" t="str">
            <v>230-2x1272QWD2:Leg Ext 3.0</v>
          </cell>
        </row>
        <row r="6964">
          <cell r="A6964" t="str">
            <v>T223QWD23040</v>
          </cell>
          <cell r="B6964" t="str">
            <v>Leg extension 4.0 m (230-2x1272 QWD2)</v>
          </cell>
          <cell r="C6964" t="str">
            <v>230-2x1272QWD2:Leg Ext 4.0</v>
          </cell>
        </row>
        <row r="6965">
          <cell r="A6965" t="str">
            <v>T223QWD23050</v>
          </cell>
          <cell r="B6965" t="str">
            <v>Leg extension 5.0 m (230-2x1272 QWD2)</v>
          </cell>
          <cell r="C6965" t="str">
            <v>230-2x1272QWD2:Leg Ext 5.0</v>
          </cell>
        </row>
        <row r="6966">
          <cell r="A6966" t="str">
            <v>T223QWD23060</v>
          </cell>
          <cell r="B6966" t="str">
            <v>Leg extension 6.0 m (230-2x1272 QWD2)</v>
          </cell>
          <cell r="C6966" t="str">
            <v>230-2x1272QWD2:Leg Ext 6.0</v>
          </cell>
        </row>
        <row r="6967">
          <cell r="A6967" t="str">
            <v>T223QWD23070</v>
          </cell>
          <cell r="B6967" t="str">
            <v>Leg extension 7.0 m (230-2x1272 QWD2)</v>
          </cell>
          <cell r="C6967" t="str">
            <v>230-2x1272QWD2:Leg Ext 7.0</v>
          </cell>
        </row>
        <row r="6968">
          <cell r="A6968" t="str">
            <v>T223QWD23080</v>
          </cell>
          <cell r="B6968" t="str">
            <v>Leg extension 8.0 m (230-2x1272 QWD2)</v>
          </cell>
          <cell r="C6968" t="str">
            <v>230-2x1272QWD2:Leg Ext 8.0</v>
          </cell>
        </row>
        <row r="6969">
          <cell r="A6969" t="str">
            <v>T223QWD23090</v>
          </cell>
          <cell r="B6969" t="str">
            <v>Leg extension 9.0 m (230-2x1272 QWD2)</v>
          </cell>
          <cell r="C6969" t="str">
            <v>230-2x1272QWD2:Leg Ext 9.0</v>
          </cell>
        </row>
        <row r="6970">
          <cell r="A6970" t="str">
            <v>T223QWD24CS</v>
          </cell>
          <cell r="B6970" t="str">
            <v>Stub type CS (230-2x1272 QWD2)</v>
          </cell>
          <cell r="C6970" t="str">
            <v>230-2x1272QWD2:Stub CS</v>
          </cell>
        </row>
        <row r="6971">
          <cell r="A6971" t="str">
            <v>T223QWD24C3</v>
          </cell>
          <cell r="B6971" t="str">
            <v>Stub type CIII (230-2x1272 QWD2)</v>
          </cell>
          <cell r="C6971" t="str">
            <v>230-2x1272QWD2:Stub CIII</v>
          </cell>
        </row>
        <row r="6972">
          <cell r="A6972" t="str">
            <v>T223QWD24C4</v>
          </cell>
          <cell r="B6972" t="str">
            <v>Stub type CIV (230-2x1272 QWD2)</v>
          </cell>
          <cell r="C6972" t="str">
            <v>230-2x1272QWD2:Stub CIV</v>
          </cell>
        </row>
        <row r="6973">
          <cell r="A6973" t="str">
            <v>T223QWD24C5</v>
          </cell>
          <cell r="B6973" t="str">
            <v>Stub type CV (230-2x1272 QWD2)</v>
          </cell>
          <cell r="C6973" t="str">
            <v>230-2x1272QWD2:Stub CV</v>
          </cell>
        </row>
        <row r="6974">
          <cell r="A6974" t="str">
            <v>T223QWE21</v>
          </cell>
          <cell r="B6974" t="str">
            <v>Basic body (230-2x1272 QWE2)</v>
          </cell>
          <cell r="C6974" t="str">
            <v>230-2x1272QWE2:Basic body</v>
          </cell>
        </row>
        <row r="6975">
          <cell r="A6975" t="str">
            <v>T223QWE22070</v>
          </cell>
          <cell r="B6975" t="str">
            <v>Body extension 7.0 m (230-2x1272 QWE2)</v>
          </cell>
          <cell r="C6975" t="str">
            <v>230-2x1272QWE2:Body Ext 7.0</v>
          </cell>
        </row>
        <row r="6976">
          <cell r="A6976" t="str">
            <v>T223QWE23010</v>
          </cell>
          <cell r="B6976" t="str">
            <v>Leg extension 1.0 m (230-2x1272 QWE2)</v>
          </cell>
          <cell r="C6976" t="str">
            <v>230-2x1272QWE2:Leg Ext 1.0</v>
          </cell>
        </row>
        <row r="6977">
          <cell r="A6977" t="str">
            <v>T223QWE23020</v>
          </cell>
          <cell r="B6977" t="str">
            <v>Leg extension 2.0 m (230-2x1272 QWE2)</v>
          </cell>
          <cell r="C6977" t="str">
            <v>230-2x1272QWE2:Leg Ext 2.0</v>
          </cell>
        </row>
        <row r="6978">
          <cell r="A6978" t="str">
            <v>T223QWE23030</v>
          </cell>
          <cell r="B6978" t="str">
            <v>Leg extension 3.0 m (230-2x1272 QWE2)</v>
          </cell>
          <cell r="C6978" t="str">
            <v>230-2x1272QWE2:Leg Ext 3.0</v>
          </cell>
        </row>
        <row r="6979">
          <cell r="A6979" t="str">
            <v>T223QWE23040</v>
          </cell>
          <cell r="B6979" t="str">
            <v>Leg extension 4.0 m (230-2x1272 QWE2)</v>
          </cell>
          <cell r="C6979" t="str">
            <v>230-2x1272QWE2:Leg Ext 4.0</v>
          </cell>
        </row>
        <row r="6980">
          <cell r="A6980" t="str">
            <v>T223QWE23050</v>
          </cell>
          <cell r="B6980" t="str">
            <v>Leg extension 5.0 m (230-2x1272 QWE2)</v>
          </cell>
          <cell r="C6980" t="str">
            <v>230-2x1272QWE2:Leg Ext 5.0</v>
          </cell>
        </row>
        <row r="6981">
          <cell r="A6981" t="str">
            <v>T223QWE23060</v>
          </cell>
          <cell r="B6981" t="str">
            <v>Leg extension 6.0 m (230-2x1272 QWE2)</v>
          </cell>
          <cell r="C6981" t="str">
            <v>230-2x1272QWE2:Leg Ext 6.0</v>
          </cell>
        </row>
        <row r="6982">
          <cell r="A6982" t="str">
            <v>T223QWE23070</v>
          </cell>
          <cell r="B6982" t="str">
            <v>Leg extension 7.0 m (230-2x1272 QWE2)</v>
          </cell>
          <cell r="C6982" t="str">
            <v>230-2x1272QWE2:Leg Ext 7.0</v>
          </cell>
        </row>
        <row r="6983">
          <cell r="A6983" t="str">
            <v>T223QWE23080</v>
          </cell>
          <cell r="B6983" t="str">
            <v>Leg extension 8.0 m (230-2x1272 QWE2)</v>
          </cell>
          <cell r="C6983" t="str">
            <v>230-2x1272QWE2:Leg Ext 8.0</v>
          </cell>
        </row>
        <row r="6984">
          <cell r="A6984" t="str">
            <v>T223QWE23090</v>
          </cell>
          <cell r="B6984" t="str">
            <v>Leg extension 9.0 m (230-2x1272 QWE2)</v>
          </cell>
          <cell r="C6984" t="str">
            <v>230-2x1272QWE2:Leg Ext 9.0</v>
          </cell>
        </row>
        <row r="6985">
          <cell r="A6985" t="str">
            <v>T223QWE24CS</v>
          </cell>
          <cell r="B6985" t="str">
            <v>Stub type CS (230-2x1272 QWE2)</v>
          </cell>
          <cell r="C6985" t="str">
            <v>230-2x1272QWE2:Stub CS</v>
          </cell>
        </row>
        <row r="6986">
          <cell r="A6986" t="str">
            <v>T223QWE24C3</v>
          </cell>
          <cell r="B6986" t="str">
            <v>Stub type CIII (230-2x1272 QWE2)</v>
          </cell>
          <cell r="C6986" t="str">
            <v>230-2x1272QWE2:Stub CIII</v>
          </cell>
        </row>
        <row r="6987">
          <cell r="A6987" t="str">
            <v>T223QWE24C4</v>
          </cell>
          <cell r="B6987" t="str">
            <v>Stub type CIV (230-2x1272 QWE2)</v>
          </cell>
          <cell r="C6987" t="str">
            <v>230-2x1272QWE2:Stub CIV</v>
          </cell>
        </row>
        <row r="6988">
          <cell r="A6988" t="str">
            <v>T223QWE24C5</v>
          </cell>
          <cell r="B6988" t="str">
            <v>Stub type CV (230-2x1272 QWE2)</v>
          </cell>
          <cell r="C6988" t="str">
            <v>230-2x1272QWE2:Stub CV</v>
          </cell>
        </row>
        <row r="6989">
          <cell r="A6989" t="str">
            <v>T223QWDE1</v>
          </cell>
          <cell r="B6989" t="str">
            <v>Basic body (230-2x1272 QWDE)</v>
          </cell>
          <cell r="C6989" t="str">
            <v>230-2x1272QWDE:Basic body</v>
          </cell>
        </row>
        <row r="6990">
          <cell r="A6990" t="str">
            <v>T223QWDE2070</v>
          </cell>
          <cell r="B6990" t="str">
            <v>Body extension 7.0 m (230-2x1272 QWDE)</v>
          </cell>
          <cell r="C6990" t="str">
            <v>230-2x1272QWDE:Body Ext 7.0</v>
          </cell>
        </row>
        <row r="6991">
          <cell r="A6991" t="str">
            <v>T223QWDE3010</v>
          </cell>
          <cell r="B6991" t="str">
            <v>Leg extension 1.0 m (230-2x1272 QWDE)</v>
          </cell>
          <cell r="C6991" t="str">
            <v>230-2x1272QWDE:Leg Ext 1.0</v>
          </cell>
        </row>
        <row r="6992">
          <cell r="A6992" t="str">
            <v>T223QWDE3020</v>
          </cell>
          <cell r="B6992" t="str">
            <v>Leg extension 2.0 m (230-2x1272 QWDE)</v>
          </cell>
          <cell r="C6992" t="str">
            <v>230-2x1272QWDE:Leg Ext 2.0</v>
          </cell>
        </row>
        <row r="6993">
          <cell r="A6993" t="str">
            <v>T223QWDE3030</v>
          </cell>
          <cell r="B6993" t="str">
            <v>Leg extension 3.0 m (230-2x1272 QWDE)</v>
          </cell>
          <cell r="C6993" t="str">
            <v>230-2x1272QWDE:Leg Ext 3.0</v>
          </cell>
        </row>
        <row r="6994">
          <cell r="A6994" t="str">
            <v>T223QWDE3040</v>
          </cell>
          <cell r="B6994" t="str">
            <v>Leg extension 4.0 m (230-2x1272 QWDE)</v>
          </cell>
          <cell r="C6994" t="str">
            <v>230-2x1272QWDE:Leg Ext 4.0</v>
          </cell>
        </row>
        <row r="6995">
          <cell r="A6995" t="str">
            <v>T223QWDE3050</v>
          </cell>
          <cell r="B6995" t="str">
            <v>Leg extension 5.0 m (230-2x1272 QWDE)</v>
          </cell>
          <cell r="C6995" t="str">
            <v>230-2x1272QWDE:Leg Ext 5.0</v>
          </cell>
        </row>
        <row r="6996">
          <cell r="A6996" t="str">
            <v>T223QWDE3060</v>
          </cell>
          <cell r="B6996" t="str">
            <v>Leg extension 6.0 m (230-2x1272 QWDE)</v>
          </cell>
          <cell r="C6996" t="str">
            <v>230-2x1272QWDE:Leg Ext 6.0</v>
          </cell>
        </row>
        <row r="6997">
          <cell r="A6997" t="str">
            <v>T223QWDE3070</v>
          </cell>
          <cell r="B6997" t="str">
            <v>Leg extension 7.0 m (230-2x1272 QWDE)</v>
          </cell>
          <cell r="C6997" t="str">
            <v>230-2x1272QWDE:Leg Ext 7.0</v>
          </cell>
        </row>
        <row r="6998">
          <cell r="A6998" t="str">
            <v>T223QWDE3080</v>
          </cell>
          <cell r="B6998" t="str">
            <v>Leg extension 8.0 m (230-2x1272 QWDE)</v>
          </cell>
          <cell r="C6998" t="str">
            <v>230-2x1272QWDE:Leg Ext 8.0</v>
          </cell>
        </row>
        <row r="6999">
          <cell r="A6999" t="str">
            <v>T223QWDE3090</v>
          </cell>
          <cell r="B6999" t="str">
            <v>Leg extension 9.0 m (230-2x1272 QWDE)</v>
          </cell>
          <cell r="C6999" t="str">
            <v>230-2x1272QWDE:Leg Ext 9.0</v>
          </cell>
        </row>
        <row r="7000">
          <cell r="A7000" t="str">
            <v>T223QWDE4CS</v>
          </cell>
          <cell r="B7000" t="str">
            <v>Stub type CS (230-2x1272 QWDE)</v>
          </cell>
          <cell r="C7000" t="str">
            <v>230-2x1272QWDE:Stub CS</v>
          </cell>
        </row>
        <row r="7001">
          <cell r="A7001" t="str">
            <v>T223QWDE4C3</v>
          </cell>
          <cell r="B7001" t="str">
            <v>Stub type CIII (230-2x1272 QWDE)</v>
          </cell>
          <cell r="C7001" t="str">
            <v>230-2x1272QWDE:Stub CIII</v>
          </cell>
        </row>
        <row r="7002">
          <cell r="A7002" t="str">
            <v>T223QWDE4C4</v>
          </cell>
          <cell r="B7002" t="str">
            <v>Stub type CIV (230-2x1272 QWDE)</v>
          </cell>
          <cell r="C7002" t="str">
            <v>230-2x1272QWDE:Stub CIV</v>
          </cell>
        </row>
        <row r="7003">
          <cell r="A7003" t="str">
            <v>T223QWDE4C5</v>
          </cell>
          <cell r="B7003" t="str">
            <v>Stub type CV (230-2x1272 QWDE)</v>
          </cell>
          <cell r="C7003" t="str">
            <v>230-2x1272QWDE:Stub CV</v>
          </cell>
        </row>
        <row r="7004">
          <cell r="A7004" t="str">
            <v>T223QWDE901</v>
          </cell>
          <cell r="B7004" t="str">
            <v>Basic body (230-2x1272 QWDE90)</v>
          </cell>
          <cell r="C7004" t="str">
            <v>230-2x1272QWDE90:Basic body</v>
          </cell>
        </row>
        <row r="7005">
          <cell r="A7005" t="str">
            <v>T223QWDE902070</v>
          </cell>
          <cell r="B7005" t="str">
            <v>Body extension 7.0 m (230-2x1272 QWDE90)</v>
          </cell>
          <cell r="C7005" t="str">
            <v>230-2x1272QWDE90:Body Ext 7.0</v>
          </cell>
        </row>
        <row r="7006">
          <cell r="A7006" t="str">
            <v>T223QWDE903010</v>
          </cell>
          <cell r="B7006" t="str">
            <v>Leg extension 1.0 m (230-2x1272 QWDE90)</v>
          </cell>
          <cell r="C7006" t="str">
            <v>230-2x1272QWDE90:Leg Ext 1.0</v>
          </cell>
        </row>
        <row r="7007">
          <cell r="A7007" t="str">
            <v>T223QWDE903020</v>
          </cell>
          <cell r="B7007" t="str">
            <v>Leg extension 2.0 m (230-2x1272 QWDE90)</v>
          </cell>
          <cell r="C7007" t="str">
            <v>230-2x1272QWDE90:Leg Ext 2.0</v>
          </cell>
        </row>
        <row r="7008">
          <cell r="A7008" t="str">
            <v>T223QWDE903030</v>
          </cell>
          <cell r="B7008" t="str">
            <v>Leg extension 3.0 m (230-2x1272 QWDE90)</v>
          </cell>
          <cell r="C7008" t="str">
            <v>230-2x1272QWDE90:Leg Ext 3.0</v>
          </cell>
        </row>
        <row r="7009">
          <cell r="A7009" t="str">
            <v>T223QWDE903040</v>
          </cell>
          <cell r="B7009" t="str">
            <v>Leg extension 4.0 m (230-2x1272 QWDE90)</v>
          </cell>
          <cell r="C7009" t="str">
            <v>230-2x1272QWDE90:Leg Ext 4.0</v>
          </cell>
        </row>
        <row r="7010">
          <cell r="A7010" t="str">
            <v>T223QWDE903050</v>
          </cell>
          <cell r="B7010" t="str">
            <v>Leg extension 5.0 m (230-2x1272 QWDE90)</v>
          </cell>
          <cell r="C7010" t="str">
            <v>230-2x1272QWDE90:Leg Ext 5.0</v>
          </cell>
        </row>
        <row r="7011">
          <cell r="A7011" t="str">
            <v>T223QWDE903060</v>
          </cell>
          <cell r="B7011" t="str">
            <v>Leg extension 6.0 m (230-2x1272 QWDE90)</v>
          </cell>
          <cell r="C7011" t="str">
            <v>230-2x1272QWDE90:Leg Ext 6.0</v>
          </cell>
        </row>
        <row r="7012">
          <cell r="A7012" t="str">
            <v>T223QWDE903070</v>
          </cell>
          <cell r="B7012" t="str">
            <v>Leg extension 7.0 m (230-2x1272 QWDE90)</v>
          </cell>
          <cell r="C7012" t="str">
            <v>230-2x1272QWDE90:Leg Ext 7.0</v>
          </cell>
        </row>
        <row r="7013">
          <cell r="A7013" t="str">
            <v>T223QWDE903080</v>
          </cell>
          <cell r="B7013" t="str">
            <v>Leg extension 8.0 m (230-2x1272 QWDE90)</v>
          </cell>
          <cell r="C7013" t="str">
            <v>230-2x1272QWDE90:Leg Ext 8.0</v>
          </cell>
        </row>
        <row r="7014">
          <cell r="A7014" t="str">
            <v>T223QWDE903090</v>
          </cell>
          <cell r="B7014" t="str">
            <v>Leg extension 9.0 m (230-2x1272 QWDE90)</v>
          </cell>
          <cell r="C7014" t="str">
            <v>230-2x1272QWDE90:Leg Ext 9.0</v>
          </cell>
        </row>
        <row r="7015">
          <cell r="A7015" t="str">
            <v>T223QWDE904CS</v>
          </cell>
          <cell r="B7015" t="str">
            <v>Stub type CS (230-2x1272 QWDE90)</v>
          </cell>
          <cell r="C7015" t="str">
            <v>230-2x1272QWDE90:Stub CS</v>
          </cell>
        </row>
        <row r="7016">
          <cell r="A7016" t="str">
            <v>T223QWDE904C3</v>
          </cell>
          <cell r="B7016" t="str">
            <v>Stub type CIII (230-2x1272 QWDE90)</v>
          </cell>
          <cell r="C7016" t="str">
            <v>230-2x1272QWDE90:Stub CIII</v>
          </cell>
        </row>
        <row r="7017">
          <cell r="A7017" t="str">
            <v>T223QWDE904C4</v>
          </cell>
          <cell r="B7017" t="str">
            <v>Stub type CIV (230-2x1272 QWDE90)</v>
          </cell>
          <cell r="C7017" t="str">
            <v>230-2x1272QWDE90:Stub CIV</v>
          </cell>
        </row>
        <row r="7018">
          <cell r="A7018" t="str">
            <v>T223QWDE904C5</v>
          </cell>
          <cell r="B7018" t="str">
            <v>Stub type CV (230-2x1272 QWDE90)</v>
          </cell>
          <cell r="C7018" t="str">
            <v>230-2x1272QWDE90:Stub CV</v>
          </cell>
        </row>
        <row r="7019">
          <cell r="A7019" t="str">
            <v>T223QWT21</v>
          </cell>
          <cell r="B7019" t="str">
            <v>Basic body (230-2x1272 QWT2)</v>
          </cell>
          <cell r="C7019" t="str">
            <v>230-2x1272QWT2:Basic body</v>
          </cell>
        </row>
        <row r="7020">
          <cell r="A7020" t="str">
            <v>T223QWT22070</v>
          </cell>
          <cell r="B7020" t="str">
            <v>Body extension 7.0 m (230-2x1272 QWT2)</v>
          </cell>
          <cell r="C7020" t="str">
            <v>230-2x1272QWT2:Body Ext 7.0</v>
          </cell>
        </row>
        <row r="7021">
          <cell r="A7021" t="str">
            <v>T223QWT23010</v>
          </cell>
          <cell r="B7021" t="str">
            <v>Leg extension 1.0 m (230-2x1272 QWT2)</v>
          </cell>
          <cell r="C7021" t="str">
            <v>230-2x1272QWT2:Leg Ext 1.0</v>
          </cell>
        </row>
        <row r="7022">
          <cell r="A7022" t="str">
            <v>T223QWT23020</v>
          </cell>
          <cell r="B7022" t="str">
            <v>Leg extension 2.0 m (230-2x1272 QWT2)</v>
          </cell>
          <cell r="C7022" t="str">
            <v>230-2x1272QWT2:Leg Ext 2.0</v>
          </cell>
        </row>
        <row r="7023">
          <cell r="A7023" t="str">
            <v>T223QWT23030</v>
          </cell>
          <cell r="B7023" t="str">
            <v>Leg extension 3.0 m (230-2x1272 QWT2)</v>
          </cell>
          <cell r="C7023" t="str">
            <v>230-2x1272QWT2:Leg Ext 3.0</v>
          </cell>
        </row>
        <row r="7024">
          <cell r="A7024" t="str">
            <v>T223QWT23040</v>
          </cell>
          <cell r="B7024" t="str">
            <v>Leg extension 4.0 m (230-2x1272 QWT2)</v>
          </cell>
          <cell r="C7024" t="str">
            <v>230-2x1272QWT2:Leg Ext 4.0</v>
          </cell>
        </row>
        <row r="7025">
          <cell r="A7025" t="str">
            <v>T223QWT23050</v>
          </cell>
          <cell r="B7025" t="str">
            <v>Leg extension 5.0 m (230-2x1272 QWT2)</v>
          </cell>
          <cell r="C7025" t="str">
            <v>230-2x1272QWT2:Leg Ext 5.0</v>
          </cell>
        </row>
        <row r="7026">
          <cell r="A7026" t="str">
            <v>T223QWT23060</v>
          </cell>
          <cell r="B7026" t="str">
            <v>Leg extension 6.0 m (230-2x1272 QWT2)</v>
          </cell>
          <cell r="C7026" t="str">
            <v>230-2x1272QWT2:Leg Ext 6.0</v>
          </cell>
        </row>
        <row r="7027">
          <cell r="A7027" t="str">
            <v>T223QWT23070</v>
          </cell>
          <cell r="B7027" t="str">
            <v>Leg extension 7.0 m (230-2x1272 QWT2)</v>
          </cell>
          <cell r="C7027" t="str">
            <v>230-2x1272QWT2:Leg Ext 7.0</v>
          </cell>
        </row>
        <row r="7028">
          <cell r="A7028" t="str">
            <v>T223QWT23080</v>
          </cell>
          <cell r="B7028" t="str">
            <v>Leg extension 8.0 m (230-2x1272 QWT2)</v>
          </cell>
          <cell r="C7028" t="str">
            <v>230-2x1272QWT2:Leg Ext 8.0</v>
          </cell>
        </row>
        <row r="7029">
          <cell r="A7029" t="str">
            <v>T223QWT23090</v>
          </cell>
          <cell r="B7029" t="str">
            <v>Leg extension 9.0 m (230-2x1272 QWT2)</v>
          </cell>
          <cell r="C7029" t="str">
            <v>230-2x1272QWT2:Leg Ext 9.0</v>
          </cell>
        </row>
        <row r="7030">
          <cell r="A7030" t="str">
            <v>T223QWT24CS</v>
          </cell>
          <cell r="B7030" t="str">
            <v>Stub type CS (230-2x1272 QWT2)</v>
          </cell>
          <cell r="C7030" t="str">
            <v>230-2x1272QWT2:Stub CS</v>
          </cell>
        </row>
        <row r="7031">
          <cell r="A7031" t="str">
            <v>T223QWT24C3</v>
          </cell>
          <cell r="B7031" t="str">
            <v>Stub type CIII (230-2x1272 QWT2)</v>
          </cell>
          <cell r="C7031" t="str">
            <v>230-2x1272QWT2:Stub CIII</v>
          </cell>
        </row>
        <row r="7032">
          <cell r="A7032" t="str">
            <v>T223QWT24C4</v>
          </cell>
          <cell r="B7032" t="str">
            <v>Stub type CIV (230-2x1272 QWT2)</v>
          </cell>
          <cell r="C7032" t="str">
            <v>230-2x1272QWT2:Stub CIV</v>
          </cell>
        </row>
        <row r="7033">
          <cell r="A7033" t="str">
            <v>T223QWT24C5</v>
          </cell>
          <cell r="B7033" t="str">
            <v>Stub type CV (230-2x1272 QWT2)</v>
          </cell>
          <cell r="C7033" t="str">
            <v>230-2x1272QWT2:Stub CV</v>
          </cell>
        </row>
        <row r="7034">
          <cell r="A7034" t="str">
            <v>T223SQWAV11</v>
          </cell>
          <cell r="B7034" t="str">
            <v>Basic body (230-2x1272 SQWAV1)</v>
          </cell>
          <cell r="C7034" t="str">
            <v>230-2x1272SQWAV1:Basic body</v>
          </cell>
        </row>
        <row r="7035">
          <cell r="A7035" t="str">
            <v>T223SQWAV13010</v>
          </cell>
          <cell r="B7035" t="str">
            <v>Leg extension 1.0 m (230-2x1272 SQWAV1)</v>
          </cell>
          <cell r="C7035" t="str">
            <v>230-2x1272SQWAV1:Leg Ext 1.0</v>
          </cell>
        </row>
        <row r="7036">
          <cell r="A7036" t="str">
            <v>T223SQWAV13020</v>
          </cell>
          <cell r="B7036" t="str">
            <v>Leg extension 2.0 m (230-2x1272 SQWAV1)</v>
          </cell>
          <cell r="C7036" t="str">
            <v>230-2x1272SQWAV1:Leg Ext 2.0</v>
          </cell>
        </row>
        <row r="7037">
          <cell r="A7037" t="str">
            <v>T223SQWAV13030</v>
          </cell>
          <cell r="B7037" t="str">
            <v>Leg extension 3.0 m (230-2x1272 SQWAV1)</v>
          </cell>
          <cell r="C7037" t="str">
            <v>230-2x1272SQWAV1:Leg Ext 3.0</v>
          </cell>
        </row>
        <row r="7038">
          <cell r="A7038" t="str">
            <v>T223SQWAV13040</v>
          </cell>
          <cell r="B7038" t="str">
            <v>Leg extension 4.0 m (230-2x1272 SQWAV1)</v>
          </cell>
          <cell r="C7038" t="str">
            <v>230-2x1272SQWAV1:Leg Ext 4.0</v>
          </cell>
        </row>
        <row r="7039">
          <cell r="A7039" t="str">
            <v>T223SQWAV13050</v>
          </cell>
          <cell r="B7039" t="str">
            <v>Leg extension 5.0 m (230-2x1272 SQWAV1)</v>
          </cell>
          <cell r="C7039" t="str">
            <v>230-2x1272SQWAV1:Leg Ext 5.0</v>
          </cell>
        </row>
        <row r="7040">
          <cell r="A7040" t="str">
            <v>T223SQWAV13060</v>
          </cell>
          <cell r="B7040" t="str">
            <v>Leg extension 6.0 m (230-2x1272 SQWAV1)</v>
          </cell>
          <cell r="C7040" t="str">
            <v>230-2x1272SQWAV1:Leg Ext 6.0</v>
          </cell>
        </row>
        <row r="7041">
          <cell r="A7041" t="str">
            <v>T223SQWAV13070</v>
          </cell>
          <cell r="B7041" t="str">
            <v>Leg extension 7.0 m (230-2x1272 SQWAV1)</v>
          </cell>
          <cell r="C7041" t="str">
            <v>230-2x1272SQWAV1:Leg Ext 7.0</v>
          </cell>
        </row>
        <row r="7042">
          <cell r="A7042" t="str">
            <v>T223SQWAV13080</v>
          </cell>
          <cell r="B7042" t="str">
            <v>Leg extension 8.0 m (230-2x1272 SQWAV1)</v>
          </cell>
          <cell r="C7042" t="str">
            <v>230-2x1272SQWAV1:Leg Ext 8.0</v>
          </cell>
        </row>
        <row r="7043">
          <cell r="A7043" t="str">
            <v>T223SQWAV13090</v>
          </cell>
          <cell r="B7043" t="str">
            <v>Leg extension 9.0 m (230-2x1272 SQWAV1)</v>
          </cell>
          <cell r="C7043" t="str">
            <v>230-2x1272SQWAV1:Leg Ext 9.0</v>
          </cell>
        </row>
        <row r="7044">
          <cell r="A7044" t="str">
            <v>T223SQWAV14CS</v>
          </cell>
          <cell r="B7044" t="str">
            <v>Stub type CS (230-2x1272 SQWAV1)</v>
          </cell>
          <cell r="C7044" t="str">
            <v>230-2x1272SQWAV1:Stub CS</v>
          </cell>
        </row>
        <row r="7045">
          <cell r="A7045" t="str">
            <v>T223SQWAV14C3</v>
          </cell>
          <cell r="B7045" t="str">
            <v>Stub type CIII (230-2x1272 SQWAV1)</v>
          </cell>
          <cell r="C7045" t="str">
            <v>230-2x1272SQWAV1:Stub CIII</v>
          </cell>
        </row>
        <row r="7046">
          <cell r="A7046" t="str">
            <v>T223SQWAV14C4</v>
          </cell>
          <cell r="B7046" t="str">
            <v>Stub type CIV (230-2x1272 SQWAV1)</v>
          </cell>
          <cell r="C7046" t="str">
            <v>230-2x1272SQWAV1:Stub CIV</v>
          </cell>
        </row>
        <row r="7047">
          <cell r="A7047" t="str">
            <v>T223SQWAV14C5</v>
          </cell>
          <cell r="B7047" t="str">
            <v>Stub type CV (230-2x1272 SQWAV1)</v>
          </cell>
          <cell r="C7047" t="str">
            <v>230-2x1272SQWAV1:Stub CV</v>
          </cell>
        </row>
        <row r="7048">
          <cell r="A7048" t="str">
            <v>T223SQWB21</v>
          </cell>
          <cell r="B7048" t="str">
            <v>Basic body (230-2x1272 SQWB2)</v>
          </cell>
          <cell r="C7048" t="str">
            <v>230-2x1272SQWB2:Basic body</v>
          </cell>
        </row>
        <row r="7049">
          <cell r="A7049" t="str">
            <v>T223SQWB23010</v>
          </cell>
          <cell r="B7049" t="str">
            <v>Leg extension 1.0 m (230-2x1272 SQWB2)</v>
          </cell>
          <cell r="C7049" t="str">
            <v>230-2x1272SQWB2:Leg Ext 1.0</v>
          </cell>
        </row>
        <row r="7050">
          <cell r="A7050" t="str">
            <v>T223SQWB23020</v>
          </cell>
          <cell r="B7050" t="str">
            <v>Leg extension 2.0 m (230-2x1272 SQWB2)</v>
          </cell>
          <cell r="C7050" t="str">
            <v>230-2x1272SQWB2:Leg Ext 2.0</v>
          </cell>
        </row>
        <row r="7051">
          <cell r="A7051" t="str">
            <v>T223SQWB23030</v>
          </cell>
          <cell r="B7051" t="str">
            <v>Leg extension 3.0 m (230-2x1272 SQWB2)</v>
          </cell>
          <cell r="C7051" t="str">
            <v>230-2x1272SQWB2:Leg Ext 3.0</v>
          </cell>
        </row>
        <row r="7052">
          <cell r="A7052" t="str">
            <v>T223SQWB23040</v>
          </cell>
          <cell r="B7052" t="str">
            <v>Leg extension 4.0 m (230-2x1272 SQWB2)</v>
          </cell>
          <cell r="C7052" t="str">
            <v>230-2x1272SQWB2:Leg Ext 4.0</v>
          </cell>
        </row>
        <row r="7053">
          <cell r="A7053" t="str">
            <v>T223SQWB23050</v>
          </cell>
          <cell r="B7053" t="str">
            <v>Leg extension 5.0 m (230-2x1272 SQWB2)</v>
          </cell>
          <cell r="C7053" t="str">
            <v>230-2x1272SQWB2:Leg Ext 5.0</v>
          </cell>
        </row>
        <row r="7054">
          <cell r="A7054" t="str">
            <v>T223SQWB23060</v>
          </cell>
          <cell r="B7054" t="str">
            <v>Leg extension 6.0 m (230-2x1272 SQWB2)</v>
          </cell>
          <cell r="C7054" t="str">
            <v>230-2x1272SQWB2:Leg Ext 6.0</v>
          </cell>
        </row>
        <row r="7055">
          <cell r="A7055" t="str">
            <v>T223SQWB23070</v>
          </cell>
          <cell r="B7055" t="str">
            <v>Leg extension 7.0 m (230-2x1272 SQWB2)</v>
          </cell>
          <cell r="C7055" t="str">
            <v>230-2x1272SQWB2:Leg Ext 7.0</v>
          </cell>
        </row>
        <row r="7056">
          <cell r="A7056" t="str">
            <v>T223SQWB23080</v>
          </cell>
          <cell r="B7056" t="str">
            <v>Leg extension 8.0 m (230-2x1272 SQWB2)</v>
          </cell>
          <cell r="C7056" t="str">
            <v>230-2x1272SQWB2:Leg Ext 8.0</v>
          </cell>
        </row>
        <row r="7057">
          <cell r="A7057" t="str">
            <v>T223SQWB23090</v>
          </cell>
          <cell r="B7057" t="str">
            <v>Leg extension 9.0 m (230-2x1272 SQWB2)</v>
          </cell>
          <cell r="C7057" t="str">
            <v>230-2x1272SQWB2:Leg Ext 9.0</v>
          </cell>
        </row>
        <row r="7058">
          <cell r="A7058" t="str">
            <v>T223SQWB24CS</v>
          </cell>
          <cell r="B7058" t="str">
            <v>Stub type CS (230-2x1272 SQWB2)</v>
          </cell>
          <cell r="C7058" t="str">
            <v>230-2x1272SQWB2:Stub CS</v>
          </cell>
        </row>
        <row r="7059">
          <cell r="A7059" t="str">
            <v>T223SQWB24C3</v>
          </cell>
          <cell r="B7059" t="str">
            <v>Stub type CIII (230-2x1272 SQWB2)</v>
          </cell>
          <cell r="C7059" t="str">
            <v>230-2x1272SQWB2:Stub CIII</v>
          </cell>
        </row>
        <row r="7060">
          <cell r="A7060" t="str">
            <v>T223SQWB24C4</v>
          </cell>
          <cell r="B7060" t="str">
            <v>Stub type CIV (230-2x1272 SQWB2)</v>
          </cell>
          <cell r="C7060" t="str">
            <v>230-2x1272SQWB2:Stub CIV</v>
          </cell>
        </row>
        <row r="7061">
          <cell r="A7061" t="str">
            <v>T223SQWB24C5</v>
          </cell>
          <cell r="B7061" t="str">
            <v>Stub type CV (230-2x1272 SQWB2)</v>
          </cell>
          <cell r="C7061" t="str">
            <v>230-2x1272SQWB2:Stub CV</v>
          </cell>
        </row>
        <row r="7062">
          <cell r="A7062" t="str">
            <v>T223SQWC21</v>
          </cell>
          <cell r="B7062" t="str">
            <v>Basic body (230-2x1272 SQWC2)</v>
          </cell>
          <cell r="C7062" t="str">
            <v>230-2x1272SQWC2:Basic body</v>
          </cell>
        </row>
        <row r="7063">
          <cell r="A7063" t="str">
            <v>T223SQWC23010</v>
          </cell>
          <cell r="B7063" t="str">
            <v>Leg extension 1.0 m (230-2x1272 SQWC2)</v>
          </cell>
          <cell r="C7063" t="str">
            <v>230-2x1272SQWC2:Leg Ext 1.0</v>
          </cell>
        </row>
        <row r="7064">
          <cell r="A7064" t="str">
            <v>T223SQWC23020</v>
          </cell>
          <cell r="B7064" t="str">
            <v>Leg extension 2.0 m (230-2x1272 SQWC2)</v>
          </cell>
          <cell r="C7064" t="str">
            <v>230-2x1272SQWC2:Leg Ext 2.0</v>
          </cell>
        </row>
        <row r="7065">
          <cell r="A7065" t="str">
            <v>T223SQWC23030</v>
          </cell>
          <cell r="B7065" t="str">
            <v>Leg extension 3.0 m (230-2x1272 SQWC2)</v>
          </cell>
          <cell r="C7065" t="str">
            <v>230-2x1272SQWC2:Leg Ext 3.0</v>
          </cell>
        </row>
        <row r="7066">
          <cell r="A7066" t="str">
            <v>T223SQWC23040</v>
          </cell>
          <cell r="B7066" t="str">
            <v>Leg extension 4.0 m (230-2x1272 SQWC2)</v>
          </cell>
          <cell r="C7066" t="str">
            <v>230-2x1272SQWC2:Leg Ext 4.0</v>
          </cell>
        </row>
        <row r="7067">
          <cell r="A7067" t="str">
            <v>T223SQWC23050</v>
          </cell>
          <cell r="B7067" t="str">
            <v>Leg extension 5.0 m (230-2x1272 SQWC2)</v>
          </cell>
          <cell r="C7067" t="str">
            <v>230-2x1272SQWC2:Leg Ext 5.0</v>
          </cell>
        </row>
        <row r="7068">
          <cell r="A7068" t="str">
            <v>T223SQWC23060</v>
          </cell>
          <cell r="B7068" t="str">
            <v>Leg extension 6.0 m (230-2x1272 SQWC2)</v>
          </cell>
          <cell r="C7068" t="str">
            <v>230-2x1272SQWC2:Leg Ext 6.0</v>
          </cell>
        </row>
        <row r="7069">
          <cell r="A7069" t="str">
            <v>T223SQWC23070</v>
          </cell>
          <cell r="B7069" t="str">
            <v>Leg extension 7.0 m (230-2x1272 SQWC2)</v>
          </cell>
          <cell r="C7069" t="str">
            <v>230-2x1272SQWC2:Leg Ext 7.0</v>
          </cell>
        </row>
        <row r="7070">
          <cell r="A7070" t="str">
            <v>T223SQWC23080</v>
          </cell>
          <cell r="B7070" t="str">
            <v>Leg extension 8.0 m (230-2x1272 SQWC2)</v>
          </cell>
          <cell r="C7070" t="str">
            <v>230-2x1272SQWC2:Leg Ext 8.0</v>
          </cell>
        </row>
        <row r="7071">
          <cell r="A7071" t="str">
            <v>T223SQWC23090</v>
          </cell>
          <cell r="B7071" t="str">
            <v>Leg extension 9.0 m (230-2x1272 SQWC2)</v>
          </cell>
          <cell r="C7071" t="str">
            <v>230-2x1272SQWC2:Leg Ext 9.0</v>
          </cell>
        </row>
        <row r="7072">
          <cell r="A7072" t="str">
            <v>T223SQWC24CS</v>
          </cell>
          <cell r="B7072" t="str">
            <v>Stub type CS (230-2x1272 SQWC2)</v>
          </cell>
          <cell r="C7072" t="str">
            <v>230-2x1272SQWC2:Stub CS</v>
          </cell>
        </row>
        <row r="7073">
          <cell r="A7073" t="str">
            <v>T223SQWC24C3</v>
          </cell>
          <cell r="B7073" t="str">
            <v>Stub type CIII (230-2x1272 SQWC2)</v>
          </cell>
          <cell r="C7073" t="str">
            <v>230-2x1272SQWC2:Stub CIII</v>
          </cell>
        </row>
        <row r="7074">
          <cell r="A7074" t="str">
            <v>T223SQWC24C4</v>
          </cell>
          <cell r="B7074" t="str">
            <v>Stub type CIV (230-2x1272 SQWC2)</v>
          </cell>
          <cell r="C7074" t="str">
            <v>230-2x1272SQWC2:Stub CIV</v>
          </cell>
        </row>
        <row r="7075">
          <cell r="A7075" t="str">
            <v>T223SQWC24C5</v>
          </cell>
          <cell r="B7075" t="str">
            <v>Stub type CV (230-2x1272 SQWC2)</v>
          </cell>
          <cell r="C7075" t="str">
            <v>230-2x1272SQWC2:Stub CV</v>
          </cell>
        </row>
        <row r="7076">
          <cell r="A7076" t="str">
            <v>T223SQWD21</v>
          </cell>
          <cell r="B7076" t="str">
            <v>Basic body (230-2x1272 SQWD2)</v>
          </cell>
          <cell r="C7076" t="str">
            <v>230-2x1272SQWD2:Basic body</v>
          </cell>
        </row>
        <row r="7077">
          <cell r="A7077" t="str">
            <v>T223SQWD23010</v>
          </cell>
          <cell r="B7077" t="str">
            <v>Leg extension 1.0 m (230-2x1272 SQWD2)</v>
          </cell>
          <cell r="C7077" t="str">
            <v>230-2x1272SQWD2:Leg Ext 1.0</v>
          </cell>
        </row>
        <row r="7078">
          <cell r="A7078" t="str">
            <v>T223SQWD23020</v>
          </cell>
          <cell r="B7078" t="str">
            <v>Leg extension 2.0 m (230-2x1272 SQWD2)</v>
          </cell>
          <cell r="C7078" t="str">
            <v>230-2x1272SQWD2:Leg Ext 2.0</v>
          </cell>
        </row>
        <row r="7079">
          <cell r="A7079" t="str">
            <v>T223SQWD23030</v>
          </cell>
          <cell r="B7079" t="str">
            <v>Leg extension 3.0 m (230-2x1272 SQWD2)</v>
          </cell>
          <cell r="C7079" t="str">
            <v>230-2x1272SQWD2:Leg Ext 3.0</v>
          </cell>
        </row>
        <row r="7080">
          <cell r="A7080" t="str">
            <v>T223SQWD23040</v>
          </cell>
          <cell r="B7080" t="str">
            <v>Leg extension 4.0 m (230-2x1272 SQWD2)</v>
          </cell>
          <cell r="C7080" t="str">
            <v>230-2x1272SQWD2:Leg Ext 4.0</v>
          </cell>
        </row>
        <row r="7081">
          <cell r="A7081" t="str">
            <v>T223SQWD23050</v>
          </cell>
          <cell r="B7081" t="str">
            <v>Leg extension 5.0 m (230-2x1272 SQWD2)</v>
          </cell>
          <cell r="C7081" t="str">
            <v>230-2x1272SQWD2:Leg Ext 5.0</v>
          </cell>
        </row>
        <row r="7082">
          <cell r="A7082" t="str">
            <v>T223SQWD23060</v>
          </cell>
          <cell r="B7082" t="str">
            <v>Leg extension 6.0 m (230-2x1272 SQWD2)</v>
          </cell>
          <cell r="C7082" t="str">
            <v>230-2x1272SQWD2:Leg Ext 6.0</v>
          </cell>
        </row>
        <row r="7083">
          <cell r="A7083" t="str">
            <v>T223SQWD23070</v>
          </cell>
          <cell r="B7083" t="str">
            <v>Leg extension 7.0 m (230-2x1272 SQWD2)</v>
          </cell>
          <cell r="C7083" t="str">
            <v>230-2x1272SQWD2:Leg Ext 7.0</v>
          </cell>
        </row>
        <row r="7084">
          <cell r="A7084" t="str">
            <v>T223SQWD23080</v>
          </cell>
          <cell r="B7084" t="str">
            <v>Leg extension 8.0 m (230-2x1272 SQWD2)</v>
          </cell>
          <cell r="C7084" t="str">
            <v>230-2x1272SQWD2:Leg Ext 8.0</v>
          </cell>
        </row>
        <row r="7085">
          <cell r="A7085" t="str">
            <v>T223SQWD23090</v>
          </cell>
          <cell r="B7085" t="str">
            <v>Leg extension 9.0 m (230-2x1272 SQWD2)</v>
          </cell>
          <cell r="C7085" t="str">
            <v>230-2x1272SQWD2:Leg Ext 9.0</v>
          </cell>
        </row>
        <row r="7086">
          <cell r="A7086" t="str">
            <v>T223SQWD24CS</v>
          </cell>
          <cell r="B7086" t="str">
            <v>Stub type CS (230-2x1272 SQWD2)</v>
          </cell>
          <cell r="C7086" t="str">
            <v>230-2x1272SQWD2:Stub CS</v>
          </cell>
        </row>
        <row r="7087">
          <cell r="A7087" t="str">
            <v>T223SQWD24C3</v>
          </cell>
          <cell r="B7087" t="str">
            <v>Stub type CIII (230-2x1272 SQWD2)</v>
          </cell>
          <cell r="C7087" t="str">
            <v>230-2x1272SQWD2:Stub CIII</v>
          </cell>
        </row>
        <row r="7088">
          <cell r="A7088" t="str">
            <v>T223SQWD24C4</v>
          </cell>
          <cell r="B7088" t="str">
            <v>Stub type CIV (230-2x1272 SQWD2)</v>
          </cell>
          <cell r="C7088" t="str">
            <v>230-2x1272SQWD2:Stub CIV</v>
          </cell>
        </row>
        <row r="7089">
          <cell r="A7089" t="str">
            <v>T223SQWD24C5</v>
          </cell>
          <cell r="B7089" t="str">
            <v>Stub type CV (230-2x1272 SQWD2)</v>
          </cell>
          <cell r="C7089" t="str">
            <v>230-2x1272SQWD2:Stub CV</v>
          </cell>
        </row>
        <row r="7090">
          <cell r="A7090" t="str">
            <v>T223SQWDE1</v>
          </cell>
          <cell r="B7090" t="str">
            <v>Basic body (230-2x1272 SQWDE)</v>
          </cell>
          <cell r="C7090" t="str">
            <v>230-2x1272SQWDE:Basic body</v>
          </cell>
        </row>
        <row r="7091">
          <cell r="A7091" t="str">
            <v>T223SQWDE3010</v>
          </cell>
          <cell r="B7091" t="str">
            <v>Leg extension 1.0 m (230-2x1272 SQWDE)</v>
          </cell>
          <cell r="C7091" t="str">
            <v>230-2x1272SQWDE:Leg Ext 1.0</v>
          </cell>
        </row>
        <row r="7092">
          <cell r="A7092" t="str">
            <v>T223SQWDE3020</v>
          </cell>
          <cell r="B7092" t="str">
            <v>Leg extension 2.0 m (230-2x1272 SQWDE)</v>
          </cell>
          <cell r="C7092" t="str">
            <v>230-2x1272SQWDE:Leg Ext 2.0</v>
          </cell>
        </row>
        <row r="7093">
          <cell r="A7093" t="str">
            <v>T223SQWDE3030</v>
          </cell>
          <cell r="B7093" t="str">
            <v>Leg extension 3.0 m (230-2x1272 SQWDE)</v>
          </cell>
          <cell r="C7093" t="str">
            <v>230-2x1272SQWDE:Leg Ext 3.0</v>
          </cell>
        </row>
        <row r="7094">
          <cell r="A7094" t="str">
            <v>T223SQWDE3040</v>
          </cell>
          <cell r="B7094" t="str">
            <v>Leg extension 4.0 m (230-2x1272 SQWDE)</v>
          </cell>
          <cell r="C7094" t="str">
            <v>230-2x1272SQWDE:Leg Ext 4.0</v>
          </cell>
        </row>
        <row r="7095">
          <cell r="A7095" t="str">
            <v>T223SQWDE3050</v>
          </cell>
          <cell r="B7095" t="str">
            <v>Leg extension 5.0 m (230-2x1272 SQWDE)</v>
          </cell>
          <cell r="C7095" t="str">
            <v>230-2x1272SQWDE:Leg Ext 5.0</v>
          </cell>
        </row>
        <row r="7096">
          <cell r="A7096" t="str">
            <v>T223SQWDE3060</v>
          </cell>
          <cell r="B7096" t="str">
            <v>Leg extension 6.0 m (230-2x1272 SQWDE)</v>
          </cell>
          <cell r="C7096" t="str">
            <v>230-2x1272SQWDE:Leg Ext 6.0</v>
          </cell>
        </row>
        <row r="7097">
          <cell r="A7097" t="str">
            <v>T223SQWDE3070</v>
          </cell>
          <cell r="B7097" t="str">
            <v>Leg extension 7.0 m (230-2x1272 SQWDE)</v>
          </cell>
          <cell r="C7097" t="str">
            <v>230-2x1272SQWDE:Leg Ext 7.0</v>
          </cell>
        </row>
        <row r="7098">
          <cell r="A7098" t="str">
            <v>T223SQWDE3080</v>
          </cell>
          <cell r="B7098" t="str">
            <v>Leg extension 8.0 m (230-2x1272 SQWDE)</v>
          </cell>
          <cell r="C7098" t="str">
            <v>230-2x1272SQWDE:Leg Ext 8.0</v>
          </cell>
        </row>
        <row r="7099">
          <cell r="A7099" t="str">
            <v>T223SQWDE3090</v>
          </cell>
          <cell r="B7099" t="str">
            <v>Leg extension 9.0 m (230-2x1272 SQWDE)</v>
          </cell>
          <cell r="C7099" t="str">
            <v>230-2x1272SQWDE:Leg Ext 9.0</v>
          </cell>
        </row>
        <row r="7100">
          <cell r="A7100" t="str">
            <v>T223SQWDE4CS</v>
          </cell>
          <cell r="B7100" t="str">
            <v>Stub type CS (230-2x1272 SQWDE)</v>
          </cell>
          <cell r="C7100" t="str">
            <v>230-2x1272SQWDE:Stub CS</v>
          </cell>
        </row>
        <row r="7101">
          <cell r="A7101" t="str">
            <v>T223SQWDE4C3</v>
          </cell>
          <cell r="B7101" t="str">
            <v>Stub type CIII (230-2x1272 SQWDE)</v>
          </cell>
          <cell r="C7101" t="str">
            <v>230-2x1272SQWDE:Stub CIII</v>
          </cell>
        </row>
        <row r="7102">
          <cell r="A7102" t="str">
            <v>T223SQWDE4C4</v>
          </cell>
          <cell r="B7102" t="str">
            <v>Stub type CIV (230-2x1272 SQWDE)</v>
          </cell>
          <cell r="C7102" t="str">
            <v>230-2x1272SQWDE:Stub CIV</v>
          </cell>
        </row>
        <row r="7103">
          <cell r="A7103" t="str">
            <v>T223SQWDE4C5</v>
          </cell>
          <cell r="B7103" t="str">
            <v>Stub type CV (230-2x1272 SQWDE)</v>
          </cell>
          <cell r="C7103" t="str">
            <v>230-2x1272SQWDE:Stub CV</v>
          </cell>
        </row>
        <row r="7104">
          <cell r="A7104" t="str">
            <v>T223SQWDE901</v>
          </cell>
          <cell r="B7104" t="str">
            <v>Basic body (230-2x1272 SQWDE90)</v>
          </cell>
          <cell r="C7104" t="str">
            <v>230-2x1272SQWDE90:Basic body</v>
          </cell>
        </row>
        <row r="7105">
          <cell r="A7105" t="str">
            <v>T223SQWDE903010</v>
          </cell>
          <cell r="B7105" t="str">
            <v>Leg extension 1.0 m (230-2x1272 SQWDE90)</v>
          </cell>
          <cell r="C7105" t="str">
            <v>230-2x1272SQWDE90:Leg Ext 1.0</v>
          </cell>
        </row>
        <row r="7106">
          <cell r="A7106" t="str">
            <v>T223SQWDE903020</v>
          </cell>
          <cell r="B7106" t="str">
            <v>Leg extension 2.0 m (230-2x1272 SQWDE90)</v>
          </cell>
          <cell r="C7106" t="str">
            <v>230-2x1272SQWDE90:Leg Ext 2.0</v>
          </cell>
        </row>
        <row r="7107">
          <cell r="A7107" t="str">
            <v>T223SQWDE903030</v>
          </cell>
          <cell r="B7107" t="str">
            <v>Leg extension 3.0 m (230-2x1272 SQWDE90)</v>
          </cell>
          <cell r="C7107" t="str">
            <v>230-2x1272SQWDE90:Leg Ext 3.0</v>
          </cell>
        </row>
        <row r="7108">
          <cell r="A7108" t="str">
            <v>T223SQWDE903040</v>
          </cell>
          <cell r="B7108" t="str">
            <v>Leg extension 4.0 m (230-2x1272 SQWDE90)</v>
          </cell>
          <cell r="C7108" t="str">
            <v>230-2x1272SQWDE90:Leg Ext 4.0</v>
          </cell>
        </row>
        <row r="7109">
          <cell r="A7109" t="str">
            <v>T223SQWDE903050</v>
          </cell>
          <cell r="B7109" t="str">
            <v>Leg extension 5.0 m (230-2x1272 SQWDE90)</v>
          </cell>
          <cell r="C7109" t="str">
            <v>230-2x1272SQWDE90:Leg Ext 5.0</v>
          </cell>
        </row>
        <row r="7110">
          <cell r="A7110" t="str">
            <v>T223SQWDE903060</v>
          </cell>
          <cell r="B7110" t="str">
            <v>Leg extension 6.0 m (230-2x1272 SQWDE90)</v>
          </cell>
          <cell r="C7110" t="str">
            <v>230-2x1272SQWDE90:Leg Ext 6.0</v>
          </cell>
        </row>
        <row r="7111">
          <cell r="A7111" t="str">
            <v>T223SQWDE903070</v>
          </cell>
          <cell r="B7111" t="str">
            <v>Leg extension 7.0 m (230-2x1272 SQWDE90)</v>
          </cell>
          <cell r="C7111" t="str">
            <v>230-2x1272SQWDE90:Leg Ext 7.0</v>
          </cell>
        </row>
        <row r="7112">
          <cell r="A7112" t="str">
            <v>T223SQWDE903080</v>
          </cell>
          <cell r="B7112" t="str">
            <v>Leg extension 8.0 m (230-2x1272 SQWDE90)</v>
          </cell>
          <cell r="C7112" t="str">
            <v>230-2x1272SQWDE90:Leg Ext 8.0</v>
          </cell>
        </row>
        <row r="7113">
          <cell r="A7113" t="str">
            <v>T223SQWDE903090</v>
          </cell>
          <cell r="B7113" t="str">
            <v>Leg extension 9.0 m (230-2x1272 SQWDE90)</v>
          </cell>
          <cell r="C7113" t="str">
            <v>230-2x1272SQWDE90:Leg Ext 9.0</v>
          </cell>
        </row>
        <row r="7114">
          <cell r="A7114" t="str">
            <v>T223SQWDE904CS</v>
          </cell>
          <cell r="B7114" t="str">
            <v>Stub type CS (230-2x1272 SQWDE90)</v>
          </cell>
          <cell r="C7114" t="str">
            <v>230-2x1272SQWDE90:Stub CS</v>
          </cell>
        </row>
        <row r="7115">
          <cell r="A7115" t="str">
            <v>T223SQWDE904C3</v>
          </cell>
          <cell r="B7115" t="str">
            <v>Stub type CIII (230-2x1272 SQWDE90)</v>
          </cell>
          <cell r="C7115" t="str">
            <v>230-2x1272SQWDE90:Stub CIII</v>
          </cell>
        </row>
        <row r="7116">
          <cell r="A7116" t="str">
            <v>T223SQWDE904C4</v>
          </cell>
          <cell r="B7116" t="str">
            <v>Stub type CIV (230-2x1272 SQWDE90)</v>
          </cell>
          <cell r="C7116" t="str">
            <v>230-2x1272SQWDE90:Stub CIV</v>
          </cell>
        </row>
        <row r="7117">
          <cell r="A7117" t="str">
            <v>T223SQWDE904C5</v>
          </cell>
          <cell r="B7117" t="str">
            <v>Stub type CV (230-2x1272 SQWDE90)</v>
          </cell>
          <cell r="C7117" t="str">
            <v>230-2x1272SQWDE90:Stub CV</v>
          </cell>
        </row>
        <row r="7118">
          <cell r="A7118" t="str">
            <v>T243DQA11</v>
          </cell>
          <cell r="B7118" t="str">
            <v>Basic body (230-4x1272 DQA1)</v>
          </cell>
          <cell r="C7118" t="str">
            <v>230-4x1272DQA1:Basic body</v>
          </cell>
        </row>
        <row r="7119">
          <cell r="A7119" t="str">
            <v>T243DQA12070</v>
          </cell>
          <cell r="B7119" t="str">
            <v>Body extension 7.0 m (230-4x1272 DQA1)</v>
          </cell>
          <cell r="C7119" t="str">
            <v>230-4x1272DQA1:Body Ext 7.0</v>
          </cell>
        </row>
        <row r="7120">
          <cell r="A7120" t="str">
            <v>T243DQA13010</v>
          </cell>
          <cell r="B7120" t="str">
            <v>Leg extension 1.0 m (230-4x1272 DQA1)</v>
          </cell>
          <cell r="C7120" t="str">
            <v>230-4x1272DQA1:Leg Ext 1.0</v>
          </cell>
        </row>
        <row r="7121">
          <cell r="A7121" t="str">
            <v>T243DQA13020</v>
          </cell>
          <cell r="B7121" t="str">
            <v>Leg extension 2.0 m (230-4x1272 DQA1)</v>
          </cell>
          <cell r="C7121" t="str">
            <v>230-4x1272DQA1:Leg Ext 2.0</v>
          </cell>
        </row>
        <row r="7122">
          <cell r="A7122" t="str">
            <v>T243DQA13030</v>
          </cell>
          <cell r="B7122" t="str">
            <v>Leg extension 3.0 m (230-4x1272 DQA1)</v>
          </cell>
          <cell r="C7122" t="str">
            <v>230-4x1272DQA1:Leg Ext 3.0</v>
          </cell>
        </row>
        <row r="7123">
          <cell r="A7123" t="str">
            <v>T243DQA13040</v>
          </cell>
          <cell r="B7123" t="str">
            <v>Leg extension 4.0 m (230-4x1272 DQA1)</v>
          </cell>
          <cell r="C7123" t="str">
            <v>230-4x1272DQA1:Leg Ext 4.0</v>
          </cell>
        </row>
        <row r="7124">
          <cell r="A7124" t="str">
            <v>T243DQA13050</v>
          </cell>
          <cell r="B7124" t="str">
            <v>Leg extension 5.0 m (230-4x1272 DQA1)</v>
          </cell>
          <cell r="C7124" t="str">
            <v>230-4x1272DQA1:Leg Ext 5.0</v>
          </cell>
        </row>
        <row r="7125">
          <cell r="A7125" t="str">
            <v>T243DQA13060</v>
          </cell>
          <cell r="B7125" t="str">
            <v>Leg extension 6.0 m (230-4x1272 DQA1)</v>
          </cell>
          <cell r="C7125" t="str">
            <v>230-4x1272DQA1:Leg Ext 6.0</v>
          </cell>
        </row>
        <row r="7126">
          <cell r="A7126" t="str">
            <v>T243DQA13070</v>
          </cell>
          <cell r="B7126" t="str">
            <v>Leg extension 7.0 m (230-4x1272 DQA1)</v>
          </cell>
          <cell r="C7126" t="str">
            <v>230-4x1272DQA1:Leg Ext 7.0</v>
          </cell>
        </row>
        <row r="7127">
          <cell r="A7127" t="str">
            <v>T243DQA13080</v>
          </cell>
          <cell r="B7127" t="str">
            <v>Leg extension 8.0 m (230-4x1272 DQA1)</v>
          </cell>
          <cell r="C7127" t="str">
            <v>230-4x1272DQA1:Leg Ext 8.0</v>
          </cell>
        </row>
        <row r="7128">
          <cell r="A7128" t="str">
            <v>T243DQA13090</v>
          </cell>
          <cell r="B7128" t="str">
            <v>Leg extension 9.0 m (230-4x1272 DQA1)</v>
          </cell>
          <cell r="C7128" t="str">
            <v>230-4x1272DQA1:Leg Ext 9.0</v>
          </cell>
        </row>
        <row r="7129">
          <cell r="A7129" t="str">
            <v>T243DQA14CS</v>
          </cell>
          <cell r="B7129" t="str">
            <v>Stub type CS (230-4x1272 DQA1)</v>
          </cell>
          <cell r="C7129" t="str">
            <v>230-4x1272DQA1:Stub CS</v>
          </cell>
        </row>
        <row r="7130">
          <cell r="A7130" t="str">
            <v>T243DQA14C3</v>
          </cell>
          <cell r="B7130" t="str">
            <v>Stub type CIII (230-4x1272 DQA1)</v>
          </cell>
          <cell r="C7130" t="str">
            <v>230-4x1272DQA1:Stub CIII</v>
          </cell>
        </row>
        <row r="7131">
          <cell r="A7131" t="str">
            <v>T243DQA14C4</v>
          </cell>
          <cell r="B7131" t="str">
            <v>Stub type CIV (230-4x1272 DQA1)</v>
          </cell>
          <cell r="C7131" t="str">
            <v>230-4x1272DQA1:Stub CIV</v>
          </cell>
        </row>
        <row r="7132">
          <cell r="A7132" t="str">
            <v>T243DQA14C5</v>
          </cell>
          <cell r="B7132" t="str">
            <v>Stub type CV (230-4x1272 DQA1)</v>
          </cell>
          <cell r="C7132" t="str">
            <v>230-4x1272DQA1:Stub CV</v>
          </cell>
        </row>
        <row r="7133">
          <cell r="A7133" t="str">
            <v>T243DQB21</v>
          </cell>
          <cell r="B7133" t="str">
            <v>Basic body (230-4x1272 DQB2)</v>
          </cell>
          <cell r="C7133" t="str">
            <v>230-4x1272DQB2:Basic body</v>
          </cell>
        </row>
        <row r="7134">
          <cell r="A7134" t="str">
            <v>T243DQB22070</v>
          </cell>
          <cell r="B7134" t="str">
            <v>Body extension 7.0 m (230-4x1272 DQB2)</v>
          </cell>
          <cell r="C7134" t="str">
            <v>230-4x1272DQB2:Body Ext 7.0</v>
          </cell>
        </row>
        <row r="7135">
          <cell r="A7135" t="str">
            <v>T243DQB23010</v>
          </cell>
          <cell r="B7135" t="str">
            <v>Leg extension 1.0 m (230-4x1272 DQB2)</v>
          </cell>
          <cell r="C7135" t="str">
            <v>230-4x1272DQB2:Leg Ext 1.0</v>
          </cell>
        </row>
        <row r="7136">
          <cell r="A7136" t="str">
            <v>T243DQB23020</v>
          </cell>
          <cell r="B7136" t="str">
            <v>Leg extension 2.0 m (230-4x1272 DQB2)</v>
          </cell>
          <cell r="C7136" t="str">
            <v>230-4x1272DQB2:Leg Ext 2.0</v>
          </cell>
        </row>
        <row r="7137">
          <cell r="A7137" t="str">
            <v>T243DQB23030</v>
          </cell>
          <cell r="B7137" t="str">
            <v>Leg extension 3.0 m (230-4x1272 DQB2)</v>
          </cell>
          <cell r="C7137" t="str">
            <v>230-4x1272DQB2:Leg Ext 3.0</v>
          </cell>
        </row>
        <row r="7138">
          <cell r="A7138" t="str">
            <v>T243DQB23040</v>
          </cell>
          <cell r="B7138" t="str">
            <v>Leg extension 4.0 m (230-4x1272 DQB2)</v>
          </cell>
          <cell r="C7138" t="str">
            <v>230-4x1272DQB2:Leg Ext 4.0</v>
          </cell>
        </row>
        <row r="7139">
          <cell r="A7139" t="str">
            <v>T243DQB23050</v>
          </cell>
          <cell r="B7139" t="str">
            <v>Leg extension 5.0 m (230-4x1272 DQB2)</v>
          </cell>
          <cell r="C7139" t="str">
            <v>230-4x1272DQB2:Leg Ext 5.0</v>
          </cell>
        </row>
        <row r="7140">
          <cell r="A7140" t="str">
            <v>T243DQB23060</v>
          </cell>
          <cell r="B7140" t="str">
            <v>Leg extension 6.0 m (230-4x1272 DQB2)</v>
          </cell>
          <cell r="C7140" t="str">
            <v>230-4x1272DQB2:Leg Ext 6.0</v>
          </cell>
        </row>
        <row r="7141">
          <cell r="A7141" t="str">
            <v>T243DQB23070</v>
          </cell>
          <cell r="B7141" t="str">
            <v>Leg extension 7.0 m (230-4x1272 DQB2)</v>
          </cell>
          <cell r="C7141" t="str">
            <v>230-4x1272DQB2:Leg Ext 7.0</v>
          </cell>
        </row>
        <row r="7142">
          <cell r="A7142" t="str">
            <v>T243DQB23080</v>
          </cell>
          <cell r="B7142" t="str">
            <v>Leg extension 8.0 m (230-4x1272 DQB2)</v>
          </cell>
          <cell r="C7142" t="str">
            <v>230-4x1272DQB2:Leg Ext 8.0</v>
          </cell>
        </row>
        <row r="7143">
          <cell r="A7143" t="str">
            <v>T243DQB23090</v>
          </cell>
          <cell r="B7143" t="str">
            <v>Leg extension 9.0 m (230-4x1272 DQB2)</v>
          </cell>
          <cell r="C7143" t="str">
            <v>230-4x1272DQB2:Leg Ext 9.0</v>
          </cell>
        </row>
        <row r="7144">
          <cell r="A7144" t="str">
            <v>T243DQB24CS</v>
          </cell>
          <cell r="B7144" t="str">
            <v>Stub type CS (230-4x1272 DQB2)</v>
          </cell>
          <cell r="C7144" t="str">
            <v>230-4x1272DQB2:Stub CS</v>
          </cell>
        </row>
        <row r="7145">
          <cell r="A7145" t="str">
            <v>T243DQB24C3</v>
          </cell>
          <cell r="B7145" t="str">
            <v>Stub type CIII (230-4x1272 DQB2)</v>
          </cell>
          <cell r="C7145" t="str">
            <v>230-4x1272DQB2:Stub CIII</v>
          </cell>
        </row>
        <row r="7146">
          <cell r="A7146" t="str">
            <v>T243DQB24C4</v>
          </cell>
          <cell r="B7146" t="str">
            <v>Stub type CIV (230-4x1272 DQB2)</v>
          </cell>
          <cell r="C7146" t="str">
            <v>230-4x1272DQB2:Stub CIV</v>
          </cell>
        </row>
        <row r="7147">
          <cell r="A7147" t="str">
            <v>T243DQB24C5</v>
          </cell>
          <cell r="B7147" t="str">
            <v>Stub type CV (230-4x1272 DQB2)</v>
          </cell>
          <cell r="C7147" t="str">
            <v>230-4x1272DQB2:Stub CV</v>
          </cell>
        </row>
        <row r="7148">
          <cell r="A7148" t="str">
            <v>T243DQC21</v>
          </cell>
          <cell r="B7148" t="str">
            <v>Basic body (230-4x1272 DQC2)</v>
          </cell>
          <cell r="C7148" t="str">
            <v>230-4x1272DQC2:Basic body</v>
          </cell>
        </row>
        <row r="7149">
          <cell r="A7149" t="str">
            <v>T243DQC22070</v>
          </cell>
          <cell r="B7149" t="str">
            <v>Body extension 7.0 m (230-4x1272 DQC2)</v>
          </cell>
          <cell r="C7149" t="str">
            <v>230-4x1272DQC2:Body Ext 7.0</v>
          </cell>
        </row>
        <row r="7150">
          <cell r="A7150" t="str">
            <v>T243DQC23010</v>
          </cell>
          <cell r="B7150" t="str">
            <v>Leg extension 1.0 m (230-4x1272 DQC2)</v>
          </cell>
          <cell r="C7150" t="str">
            <v>230-4x1272DQC2:Leg Ext 1.0</v>
          </cell>
        </row>
        <row r="7151">
          <cell r="A7151" t="str">
            <v>T243DQC23020</v>
          </cell>
          <cell r="B7151" t="str">
            <v>Leg extension 2.0 m (230-4x1272 DQC2)</v>
          </cell>
          <cell r="C7151" t="str">
            <v>230-4x1272DQC2:Leg Ext 2.0</v>
          </cell>
        </row>
        <row r="7152">
          <cell r="A7152" t="str">
            <v>T243DQC23030</v>
          </cell>
          <cell r="B7152" t="str">
            <v>Leg extension 3.0 m (230-4x1272 DQC2)</v>
          </cell>
          <cell r="C7152" t="str">
            <v>230-4x1272DQC2:Leg Ext 3.0</v>
          </cell>
        </row>
        <row r="7153">
          <cell r="A7153" t="str">
            <v>T243DQC23040</v>
          </cell>
          <cell r="B7153" t="str">
            <v>Leg extension 4.0 m (230-4x1272 DQC2)</v>
          </cell>
          <cell r="C7153" t="str">
            <v>230-4x1272DQC2:Leg Ext 4.0</v>
          </cell>
        </row>
        <row r="7154">
          <cell r="A7154" t="str">
            <v>T243DQC23050</v>
          </cell>
          <cell r="B7154" t="str">
            <v>Leg extension 5.0 m (230-4x1272 DQC2)</v>
          </cell>
          <cell r="C7154" t="str">
            <v>230-4x1272DQC2:Leg Ext 5.0</v>
          </cell>
        </row>
        <row r="7155">
          <cell r="A7155" t="str">
            <v>T243DQC23060</v>
          </cell>
          <cell r="B7155" t="str">
            <v>Leg extension 6.0 m (230-4x1272 DQC2)</v>
          </cell>
          <cell r="C7155" t="str">
            <v>230-4x1272DQC2:Leg Ext 6.0</v>
          </cell>
        </row>
        <row r="7156">
          <cell r="A7156" t="str">
            <v>T243DQC23070</v>
          </cell>
          <cell r="B7156" t="str">
            <v>Leg extension 7.0 m (230-4x1272 DQC2)</v>
          </cell>
          <cell r="C7156" t="str">
            <v>230-4x1272DQC2:Leg Ext 7.0</v>
          </cell>
        </row>
        <row r="7157">
          <cell r="A7157" t="str">
            <v>T243DQC23080</v>
          </cell>
          <cell r="B7157" t="str">
            <v>Leg extension 8.0 m (230-4x1272 DQC2)</v>
          </cell>
          <cell r="C7157" t="str">
            <v>230-4x1272DQC2:Leg Ext 8.0</v>
          </cell>
        </row>
        <row r="7158">
          <cell r="A7158" t="str">
            <v>T243DQC23090</v>
          </cell>
          <cell r="B7158" t="str">
            <v>Leg extension 9.0 m (230-4x1272 DQC2)</v>
          </cell>
          <cell r="C7158" t="str">
            <v>230-4x1272DQC2:Leg Ext 9.0</v>
          </cell>
        </row>
        <row r="7159">
          <cell r="A7159" t="str">
            <v>T243DQC24CS</v>
          </cell>
          <cell r="B7159" t="str">
            <v>Stub type CS (230-4x1272 DQC2)</v>
          </cell>
          <cell r="C7159" t="str">
            <v>230-4x1272DQC2:Stub CS</v>
          </cell>
        </row>
        <row r="7160">
          <cell r="A7160" t="str">
            <v>T243DQC24C3</v>
          </cell>
          <cell r="B7160" t="str">
            <v>Stub type CIII (230-4x1272 DQC2)</v>
          </cell>
          <cell r="C7160" t="str">
            <v>230-4x1272DQC2:Stub CIII</v>
          </cell>
        </row>
        <row r="7161">
          <cell r="A7161" t="str">
            <v>T243DQC24C4</v>
          </cell>
          <cell r="B7161" t="str">
            <v>Stub type CIV (230-4x1272 DQC2)</v>
          </cell>
          <cell r="C7161" t="str">
            <v>230-4x1272DQC2:Stub CIV</v>
          </cell>
        </row>
        <row r="7162">
          <cell r="A7162" t="str">
            <v>T243DQC24C5</v>
          </cell>
          <cell r="B7162" t="str">
            <v>Stub type CV (230-4x1272 DQC2)</v>
          </cell>
          <cell r="C7162" t="str">
            <v>230-4x1272DQC2:Stub CV</v>
          </cell>
        </row>
        <row r="7163">
          <cell r="A7163" t="str">
            <v>T243DQD21</v>
          </cell>
          <cell r="B7163" t="str">
            <v>Basic body (230-4x1272 DQD2)</v>
          </cell>
          <cell r="C7163" t="str">
            <v>230-4x1272DQD2:Basic body</v>
          </cell>
        </row>
        <row r="7164">
          <cell r="A7164" t="str">
            <v>T243DQD22070</v>
          </cell>
          <cell r="B7164" t="str">
            <v>Body extension 7.0 m (230-4x1272 DQD2)</v>
          </cell>
          <cell r="C7164" t="str">
            <v>230-4x1272DQD2:Body Ext 7.0</v>
          </cell>
        </row>
        <row r="7165">
          <cell r="A7165" t="str">
            <v>T243DQD23010</v>
          </cell>
          <cell r="B7165" t="str">
            <v>Leg extension 1.0 m (230-4x1272 DQD2)</v>
          </cell>
          <cell r="C7165" t="str">
            <v>230-4x1272DQD2:Leg Ext 1.0</v>
          </cell>
        </row>
        <row r="7166">
          <cell r="A7166" t="str">
            <v>T243DQD23020</v>
          </cell>
          <cell r="B7166" t="str">
            <v>Leg extension 2.0 m (230-4x1272 DQD2)</v>
          </cell>
          <cell r="C7166" t="str">
            <v>230-4x1272DQD2:Leg Ext 2.0</v>
          </cell>
        </row>
        <row r="7167">
          <cell r="A7167" t="str">
            <v>T243DQD23030</v>
          </cell>
          <cell r="B7167" t="str">
            <v>Leg extension 3.0 m (230-4x1272 DQD2)</v>
          </cell>
          <cell r="C7167" t="str">
            <v>230-4x1272DQD2:Leg Ext 3.0</v>
          </cell>
        </row>
        <row r="7168">
          <cell r="A7168" t="str">
            <v>T243DQD23040</v>
          </cell>
          <cell r="B7168" t="str">
            <v>Leg extension 4.0 m (230-4x1272 DQD2)</v>
          </cell>
          <cell r="C7168" t="str">
            <v>230-4x1272DQD2:Leg Ext 4.0</v>
          </cell>
        </row>
        <row r="7169">
          <cell r="A7169" t="str">
            <v>T243DQD23050</v>
          </cell>
          <cell r="B7169" t="str">
            <v>Leg extension 5.0 m (230-4x1272 DQD2)</v>
          </cell>
          <cell r="C7169" t="str">
            <v>230-4x1272DQD2:Leg Ext 5.0</v>
          </cell>
        </row>
        <row r="7170">
          <cell r="A7170" t="str">
            <v>T243DQD23060</v>
          </cell>
          <cell r="B7170" t="str">
            <v>Leg extension 6.0 m (230-4x1272 DQD2)</v>
          </cell>
          <cell r="C7170" t="str">
            <v>230-4x1272DQD2:Leg Ext 6.0</v>
          </cell>
        </row>
        <row r="7171">
          <cell r="A7171" t="str">
            <v>T243DQD23070</v>
          </cell>
          <cell r="B7171" t="str">
            <v>Leg extension 7.0 m (230-4x1272 DQD2)</v>
          </cell>
          <cell r="C7171" t="str">
            <v>230-4x1272DQD2:Leg Ext 7.0</v>
          </cell>
        </row>
        <row r="7172">
          <cell r="A7172" t="str">
            <v>T243DQD23080</v>
          </cell>
          <cell r="B7172" t="str">
            <v>Leg extension 8.0 m (230-4x1272 DQD2)</v>
          </cell>
          <cell r="C7172" t="str">
            <v>230-4x1272DQD2:Leg Ext 8.0</v>
          </cell>
        </row>
        <row r="7173">
          <cell r="A7173" t="str">
            <v>T243DQD23090</v>
          </cell>
          <cell r="B7173" t="str">
            <v>Leg extension 9.0 m (230-4x1272 DQD2)</v>
          </cell>
          <cell r="C7173" t="str">
            <v>230-4x1272DQD2:Leg Ext 9.0</v>
          </cell>
        </row>
        <row r="7174">
          <cell r="A7174" t="str">
            <v>T243DQD24CS</v>
          </cell>
          <cell r="B7174" t="str">
            <v>Stub type CS (230-4x1272 DQD2)</v>
          </cell>
          <cell r="C7174" t="str">
            <v>230-4x1272DQD2:Stub CS</v>
          </cell>
        </row>
        <row r="7175">
          <cell r="A7175" t="str">
            <v>T243DQD24C3</v>
          </cell>
          <cell r="B7175" t="str">
            <v>Stub type CIII (230-4x1272 DQD2)</v>
          </cell>
          <cell r="C7175" t="str">
            <v>230-4x1272DQD2:Stub CIII</v>
          </cell>
        </row>
        <row r="7176">
          <cell r="A7176" t="str">
            <v>T243DQD24C4</v>
          </cell>
          <cell r="B7176" t="str">
            <v>Stub type CIV (230-4x1272 DQD2)</v>
          </cell>
          <cell r="C7176" t="str">
            <v>230-4x1272DQD2:Stub CIV</v>
          </cell>
        </row>
        <row r="7177">
          <cell r="A7177" t="str">
            <v>T243DQD24C5</v>
          </cell>
          <cell r="B7177" t="str">
            <v>Stub type CV (230-4x1272 DQD2)</v>
          </cell>
          <cell r="C7177" t="str">
            <v>230-4x1272DQD2:Stub CV</v>
          </cell>
        </row>
        <row r="7178">
          <cell r="A7178" t="str">
            <v>T243DQDE1</v>
          </cell>
          <cell r="B7178" t="str">
            <v>Basic body (230-4x1272 DQDE)</v>
          </cell>
          <cell r="C7178" t="str">
            <v>230-4x1272DQDE:Basic body</v>
          </cell>
        </row>
        <row r="7179">
          <cell r="A7179" t="str">
            <v>T243DQDE2070</v>
          </cell>
          <cell r="B7179" t="str">
            <v>Body extension 7.0 m (230-4x1272 DQDE)</v>
          </cell>
          <cell r="C7179" t="str">
            <v>230-4x1272DQDE:Body Ext 7.0</v>
          </cell>
        </row>
        <row r="7180">
          <cell r="A7180" t="str">
            <v>T243DQDE3010</v>
          </cell>
          <cell r="B7180" t="str">
            <v>Leg extension 1.0 m (230-4x1272 DQDE)</v>
          </cell>
          <cell r="C7180" t="str">
            <v>230-4x1272DQDE:Leg Ext 1.0</v>
          </cell>
        </row>
        <row r="7181">
          <cell r="A7181" t="str">
            <v>T243DQDE3020</v>
          </cell>
          <cell r="B7181" t="str">
            <v>Leg extension 2.0 m (230-4x1272 DQDE)</v>
          </cell>
          <cell r="C7181" t="str">
            <v>230-4x1272DQDE:Leg Ext 2.0</v>
          </cell>
        </row>
        <row r="7182">
          <cell r="A7182" t="str">
            <v>T243DQDE3030</v>
          </cell>
          <cell r="B7182" t="str">
            <v>Leg extension 3.0 m (230-4x1272 DQDE)</v>
          </cell>
          <cell r="C7182" t="str">
            <v>230-4x1272DQDE:Leg Ext 3.0</v>
          </cell>
        </row>
        <row r="7183">
          <cell r="A7183" t="str">
            <v>T243DQDE3040</v>
          </cell>
          <cell r="B7183" t="str">
            <v>Leg extension 4.0 m (230-4x1272 DQDE)</v>
          </cell>
          <cell r="C7183" t="str">
            <v>230-4x1272DQDE:Leg Ext 4.0</v>
          </cell>
        </row>
        <row r="7184">
          <cell r="A7184" t="str">
            <v>T243DQDE3050</v>
          </cell>
          <cell r="B7184" t="str">
            <v>Leg extension 5.0 m (230-4x1272 DQDE)</v>
          </cell>
          <cell r="C7184" t="str">
            <v>230-4x1272DQDE:Leg Ext 5.0</v>
          </cell>
        </row>
        <row r="7185">
          <cell r="A7185" t="str">
            <v>T243DQDE3060</v>
          </cell>
          <cell r="B7185" t="str">
            <v>Leg extension 6.0 m (230-4x1272 DQDE)</v>
          </cell>
          <cell r="C7185" t="str">
            <v>230-4x1272DQDE:Leg Ext 6.0</v>
          </cell>
        </row>
        <row r="7186">
          <cell r="A7186" t="str">
            <v>T243DQDE3070</v>
          </cell>
          <cell r="B7186" t="str">
            <v>Leg extension 7.0 m (230-4x1272 DQDE)</v>
          </cell>
          <cell r="C7186" t="str">
            <v>230-4x1272DQDE:Leg Ext 7.0</v>
          </cell>
        </row>
        <row r="7187">
          <cell r="A7187" t="str">
            <v>T243DQDE3080</v>
          </cell>
          <cell r="B7187" t="str">
            <v>Leg extension 8.0 m (230-4x1272 DQDE)</v>
          </cell>
          <cell r="C7187" t="str">
            <v>230-4x1272DQDE:Leg Ext 8.0</v>
          </cell>
        </row>
        <row r="7188">
          <cell r="A7188" t="str">
            <v>T243DQDE3090</v>
          </cell>
          <cell r="B7188" t="str">
            <v>Leg extension 9.0 m (230-4x1272 DQDE)</v>
          </cell>
          <cell r="C7188" t="str">
            <v>230-4x1272DQDE:Leg Ext 9.0</v>
          </cell>
        </row>
        <row r="7189">
          <cell r="A7189" t="str">
            <v>T243DQDE4CS</v>
          </cell>
          <cell r="B7189" t="str">
            <v>Stub type CS (230-4x1272 DQDE)</v>
          </cell>
          <cell r="C7189" t="str">
            <v>230-4x1272DQDE:Stub CS</v>
          </cell>
        </row>
        <row r="7190">
          <cell r="A7190" t="str">
            <v>T243DQDE4C3</v>
          </cell>
          <cell r="B7190" t="str">
            <v>Stub type CIII (230-4x1272 DQDE)</v>
          </cell>
          <cell r="C7190" t="str">
            <v>230-4x1272DQDE:Stub CIII</v>
          </cell>
        </row>
        <row r="7191">
          <cell r="A7191" t="str">
            <v>T243DQDE4C4</v>
          </cell>
          <cell r="B7191" t="str">
            <v>Stub type CIV (230-4x1272 DQDE)</v>
          </cell>
          <cell r="C7191" t="str">
            <v>230-4x1272DQDE:Stub CIV</v>
          </cell>
        </row>
        <row r="7192">
          <cell r="A7192" t="str">
            <v>T243DQDE4C5</v>
          </cell>
          <cell r="B7192" t="str">
            <v>Stub type CV (230-4x1272 DQDE)</v>
          </cell>
          <cell r="C7192" t="str">
            <v>230-4x1272DQDE:Stub CV</v>
          </cell>
        </row>
        <row r="7193">
          <cell r="A7193" t="str">
            <v>T243DQDE901</v>
          </cell>
          <cell r="B7193" t="str">
            <v>Basic body (230-4x1272 DQDE90)</v>
          </cell>
          <cell r="C7193" t="str">
            <v>230-4x1272DQDE90:Basic body</v>
          </cell>
        </row>
        <row r="7194">
          <cell r="A7194" t="str">
            <v>T243DQDE902070</v>
          </cell>
          <cell r="B7194" t="str">
            <v>Body extension 7.0 m (230-4x1272 DQDE90)</v>
          </cell>
          <cell r="C7194" t="str">
            <v>230-4x1272DQDE90:Body Ext 7.0</v>
          </cell>
        </row>
        <row r="7195">
          <cell r="A7195" t="str">
            <v>T243DQDE903010</v>
          </cell>
          <cell r="B7195" t="str">
            <v>Leg extension 1.0 m (230-4x1272 DQDE90)</v>
          </cell>
          <cell r="C7195" t="str">
            <v>230-4x1272DQDE90:Leg Ext 1.0</v>
          </cell>
        </row>
        <row r="7196">
          <cell r="A7196" t="str">
            <v>T243DQDE903020</v>
          </cell>
          <cell r="B7196" t="str">
            <v>Leg extension 2.0 m (230-4x1272 DQDE90)</v>
          </cell>
          <cell r="C7196" t="str">
            <v>230-4x1272DQDE90:Leg Ext 2.0</v>
          </cell>
        </row>
        <row r="7197">
          <cell r="A7197" t="str">
            <v>T243DQDE903030</v>
          </cell>
          <cell r="B7197" t="str">
            <v>Leg extension 3.0 m (230-4x1272 DQDE90)</v>
          </cell>
          <cell r="C7197" t="str">
            <v>230-4x1272DQDE90:Leg Ext 3.0</v>
          </cell>
        </row>
        <row r="7198">
          <cell r="A7198" t="str">
            <v>T243DQDE903040</v>
          </cell>
          <cell r="B7198" t="str">
            <v>Leg extension 4.0 m (230-4x1272 DQDE90)</v>
          </cell>
          <cell r="C7198" t="str">
            <v>230-4x1272DQDE90:Leg Ext 4.0</v>
          </cell>
        </row>
        <row r="7199">
          <cell r="A7199" t="str">
            <v>T243DQDE903050</v>
          </cell>
          <cell r="B7199" t="str">
            <v>Leg extension 5.0 m (230-4x1272 DQDE90)</v>
          </cell>
          <cell r="C7199" t="str">
            <v>230-4x1272DQDE90:Leg Ext 5.0</v>
          </cell>
        </row>
        <row r="7200">
          <cell r="A7200" t="str">
            <v>T243DQDE903060</v>
          </cell>
          <cell r="B7200" t="str">
            <v>Leg extension 6.0 m (230-4x1272 DQDE90)</v>
          </cell>
          <cell r="C7200" t="str">
            <v>230-4x1272DQDE90:Leg Ext 6.0</v>
          </cell>
        </row>
        <row r="7201">
          <cell r="A7201" t="str">
            <v>T243DQDE903070</v>
          </cell>
          <cell r="B7201" t="str">
            <v>Leg extension 7.0 m (230-4x1272 DQDE90)</v>
          </cell>
          <cell r="C7201" t="str">
            <v>230-4x1272DQDE90:Leg Ext 7.0</v>
          </cell>
        </row>
        <row r="7202">
          <cell r="A7202" t="str">
            <v>T243DQDE903080</v>
          </cell>
          <cell r="B7202" t="str">
            <v>Leg extension 8.0 m (230-4x1272 DQDE90)</v>
          </cell>
          <cell r="C7202" t="str">
            <v>230-4x1272DQDE90:Leg Ext 8.0</v>
          </cell>
        </row>
        <row r="7203">
          <cell r="A7203" t="str">
            <v>T243DQDE903090</v>
          </cell>
          <cell r="B7203" t="str">
            <v>Leg extension 9.0 m (230-4x1272 DQDE90)</v>
          </cell>
          <cell r="C7203" t="str">
            <v>230-4x1272DQDE90:Leg Ext 9.0</v>
          </cell>
        </row>
        <row r="7204">
          <cell r="A7204" t="str">
            <v>T243DQDE904CS</v>
          </cell>
          <cell r="B7204" t="str">
            <v>Stub type CS (230-4x1272 DQDE90)</v>
          </cell>
          <cell r="C7204" t="str">
            <v>230-4x1272DQDE90:Stub CS</v>
          </cell>
        </row>
        <row r="7205">
          <cell r="A7205" t="str">
            <v>T243DQDE904C3</v>
          </cell>
          <cell r="B7205" t="str">
            <v>Stub type CIII (230-4x1272 DQDE90)</v>
          </cell>
          <cell r="C7205" t="str">
            <v>230-4x1272DQDE90:Stub CIII</v>
          </cell>
        </row>
        <row r="7206">
          <cell r="A7206" t="str">
            <v>T243DQDE904C4</v>
          </cell>
          <cell r="B7206" t="str">
            <v>Stub type CIV (230-4x1272 DQDE90)</v>
          </cell>
          <cell r="C7206" t="str">
            <v>230-4x1272DQDE90:Stub CIV</v>
          </cell>
        </row>
        <row r="7207">
          <cell r="A7207" t="str">
            <v>T243DQDE904C5</v>
          </cell>
          <cell r="B7207" t="str">
            <v>Stub type CV (230-4x1272 DQDE90)</v>
          </cell>
          <cell r="C7207" t="str">
            <v>230-4x1272DQDE90:Stub CV</v>
          </cell>
        </row>
        <row r="7208">
          <cell r="A7208" t="str">
            <v>T243DQT21</v>
          </cell>
          <cell r="B7208" t="str">
            <v>Basic body (230-4x1272 DQT2)</v>
          </cell>
          <cell r="C7208" t="str">
            <v>230-4x1272DQT2:Basic body</v>
          </cell>
        </row>
        <row r="7209">
          <cell r="A7209" t="str">
            <v>T243DQT22070</v>
          </cell>
          <cell r="B7209" t="str">
            <v>Body extension 7.0 m (230-4x1272 DQT2)</v>
          </cell>
          <cell r="C7209" t="str">
            <v>230-4x1272DQT2:Body Ext 7.0</v>
          </cell>
        </row>
        <row r="7210">
          <cell r="A7210" t="str">
            <v>T243DQT23010</v>
          </cell>
          <cell r="B7210" t="str">
            <v>Leg extension 1.0 m (230-4x1272 DQT2)</v>
          </cell>
          <cell r="C7210" t="str">
            <v>230-4x1272DQT2:Leg Ext 1.0</v>
          </cell>
        </row>
        <row r="7211">
          <cell r="A7211" t="str">
            <v>T243DQT23020</v>
          </cell>
          <cell r="B7211" t="str">
            <v>Leg extension 2.0 m (230-4x1272 DQT2)</v>
          </cell>
          <cell r="C7211" t="str">
            <v>230-4x1272DQT2:Leg Ext 2.0</v>
          </cell>
        </row>
        <row r="7212">
          <cell r="A7212" t="str">
            <v>T243DQT23030</v>
          </cell>
          <cell r="B7212" t="str">
            <v>Leg extension 3.0 m (230-4x1272 DQT2)</v>
          </cell>
          <cell r="C7212" t="str">
            <v>230-4x1272DQT2:Leg Ext 3.0</v>
          </cell>
        </row>
        <row r="7213">
          <cell r="A7213" t="str">
            <v>T243DQT23040</v>
          </cell>
          <cell r="B7213" t="str">
            <v>Leg extension 4.0 m (230-4x1272 DQT2)</v>
          </cell>
          <cell r="C7213" t="str">
            <v>230-4x1272DQT2:Leg Ext 4.0</v>
          </cell>
        </row>
        <row r="7214">
          <cell r="A7214" t="str">
            <v>T243DQT23050</v>
          </cell>
          <cell r="B7214" t="str">
            <v>Leg extension 5.0 m (230-4x1272 DQT2)</v>
          </cell>
          <cell r="C7214" t="str">
            <v>230-4x1272DQT2:Leg Ext 5.0</v>
          </cell>
        </row>
        <row r="7215">
          <cell r="A7215" t="str">
            <v>T243DQT23060</v>
          </cell>
          <cell r="B7215" t="str">
            <v>Leg extension 6.0 m (230-4x1272 DQT2)</v>
          </cell>
          <cell r="C7215" t="str">
            <v>230-4x1272DQT2:Leg Ext 6.0</v>
          </cell>
        </row>
        <row r="7216">
          <cell r="A7216" t="str">
            <v>T243DQT23070</v>
          </cell>
          <cell r="B7216" t="str">
            <v>Leg extension 7.0 m (230-4x1272 DQT2)</v>
          </cell>
          <cell r="C7216" t="str">
            <v>230-4x1272DQT2:Leg Ext 7.0</v>
          </cell>
        </row>
        <row r="7217">
          <cell r="A7217" t="str">
            <v>T243DQT23080</v>
          </cell>
          <cell r="B7217" t="str">
            <v>Leg extension 8.0 m (230-4x1272 DQT2)</v>
          </cell>
          <cell r="C7217" t="str">
            <v>230-4x1272DQT2:Leg Ext 8.0</v>
          </cell>
        </row>
        <row r="7218">
          <cell r="A7218" t="str">
            <v>T243DQT23090</v>
          </cell>
          <cell r="B7218" t="str">
            <v>Leg extension 9.0 m (230-4x1272 DQT2)</v>
          </cell>
          <cell r="C7218" t="str">
            <v>230-4x1272DQT2:Leg Ext 9.0</v>
          </cell>
        </row>
        <row r="7219">
          <cell r="A7219" t="str">
            <v>T243DQT24CS</v>
          </cell>
          <cell r="B7219" t="str">
            <v>Stub type CS (230-4x1272 DQT2)</v>
          </cell>
          <cell r="C7219" t="str">
            <v>230-4x1272DQT2:Stub CS</v>
          </cell>
        </row>
        <row r="7220">
          <cell r="A7220" t="str">
            <v>T243DQT24C3</v>
          </cell>
          <cell r="B7220" t="str">
            <v>Stub type CIII (230-4x1272 DQT2)</v>
          </cell>
          <cell r="C7220" t="str">
            <v>230-4x1272DQT2:Stub CIII</v>
          </cell>
        </row>
        <row r="7221">
          <cell r="A7221" t="str">
            <v>T243DQT24C4</v>
          </cell>
          <cell r="B7221" t="str">
            <v>Stub type CIV (230-4x1272 DQT2)</v>
          </cell>
          <cell r="C7221" t="str">
            <v>230-4x1272DQT2:Stub CIV</v>
          </cell>
        </row>
        <row r="7222">
          <cell r="A7222" t="str">
            <v>T243DQT24C5</v>
          </cell>
          <cell r="B7222" t="str">
            <v>Stub type CV (230-4x1272 DQT2)</v>
          </cell>
          <cell r="C7222" t="str">
            <v>230-4x1272DQT2:Stub CV</v>
          </cell>
        </row>
        <row r="7224">
          <cell r="A7224" t="str">
            <v>T223WSA(C)1</v>
          </cell>
          <cell r="B7224" t="str">
            <v>Basic body (230-2x1272 WSA(C))</v>
          </cell>
          <cell r="C7224" t="str">
            <v>230-2x1272WSA(C):Basic body</v>
          </cell>
        </row>
        <row r="7225">
          <cell r="A7225" t="str">
            <v>T223WSA(C)2030</v>
          </cell>
          <cell r="B7225" t="str">
            <v>Body extension 3.0 m (230-2x1272 WSA(C))</v>
          </cell>
          <cell r="C7225" t="str">
            <v>230-2x1272WSA(C):Body Ext. 3.0</v>
          </cell>
        </row>
        <row r="7226">
          <cell r="A7226" t="str">
            <v>T223WSA(C)3000</v>
          </cell>
          <cell r="B7226" t="str">
            <v>Leg extension 0.0 m (230-2x1272 WSA(C))</v>
          </cell>
          <cell r="C7226" t="str">
            <v>230-2x1272WSA(C):Leg Ext 0.0</v>
          </cell>
        </row>
        <row r="7227">
          <cell r="A7227" t="str">
            <v>T223WSA(C)3010</v>
          </cell>
          <cell r="B7227" t="str">
            <v>Leg extension 1.0 m (230-2x1272 WSA(C))</v>
          </cell>
          <cell r="C7227" t="str">
            <v>230-2x1272WSA(C):Leg Ext 1.0</v>
          </cell>
        </row>
        <row r="7228">
          <cell r="A7228" t="str">
            <v>T223WSA(C)3020</v>
          </cell>
          <cell r="B7228" t="str">
            <v>Leg extension 2.0 m (230-2x1272 WSA(C))</v>
          </cell>
          <cell r="C7228" t="str">
            <v>230-2x1272WSA(C):Leg Ext 2.0</v>
          </cell>
        </row>
        <row r="7229">
          <cell r="A7229" t="str">
            <v>T223WSA(C)3030</v>
          </cell>
          <cell r="B7229" t="str">
            <v>Leg extension 3.0 m (230-2x1272 WSA(C))</v>
          </cell>
          <cell r="C7229" t="str">
            <v>230-2x1272WSA(C):Leg Ext 3.0</v>
          </cell>
        </row>
        <row r="7230">
          <cell r="A7230" t="str">
            <v>T223WSA(C)3040</v>
          </cell>
          <cell r="B7230" t="str">
            <v>Leg extension 4.0 m (230-2x1272 WSA(C))</v>
          </cell>
          <cell r="C7230" t="str">
            <v>230-2x1272WSA(C):Leg Ext 4.0</v>
          </cell>
        </row>
        <row r="7231">
          <cell r="A7231" t="str">
            <v>T223WSA(C)3050</v>
          </cell>
          <cell r="B7231" t="str">
            <v>Leg extension 5.0 m (230-2x1272 WSA(C))</v>
          </cell>
          <cell r="C7231" t="str">
            <v>230-2x1272WSA(C):Leg Ext 5.0</v>
          </cell>
        </row>
        <row r="7232">
          <cell r="A7232" t="str">
            <v>T223WSA(C)3060</v>
          </cell>
          <cell r="B7232" t="str">
            <v>Leg extension 6.0 m (230-2x1272 WSA(C))</v>
          </cell>
          <cell r="C7232" t="str">
            <v>230-2x1272WSA(C):Leg Ext 6.0</v>
          </cell>
        </row>
        <row r="7233">
          <cell r="A7233" t="str">
            <v>T223WSA(C)4CS</v>
          </cell>
          <cell r="B7233" t="str">
            <v>Stub type CS (230-2x1272 WSA(C))</v>
          </cell>
          <cell r="C7233" t="str">
            <v>230-2x1272WSA(C):Stub CS</v>
          </cell>
        </row>
        <row r="7234">
          <cell r="A7234" t="str">
            <v>T223WSA(C)4C3</v>
          </cell>
          <cell r="B7234" t="str">
            <v>Stub type CIII (230-2x1272 WSA(C))</v>
          </cell>
          <cell r="C7234" t="str">
            <v>230-2x1272WSA(C):Stub CIII</v>
          </cell>
        </row>
        <row r="7235">
          <cell r="A7235" t="str">
            <v>T223WSA(C)4C4</v>
          </cell>
          <cell r="B7235" t="str">
            <v>Stub type CIV (230-2x1272 WSA(C))</v>
          </cell>
          <cell r="C7235" t="str">
            <v>230-2x1272WSA(C):Stub CIV</v>
          </cell>
        </row>
        <row r="7236">
          <cell r="A7236" t="str">
            <v>T223WSA(C)4C5</v>
          </cell>
          <cell r="B7236" t="str">
            <v>Stub type CV (230-2x1272 WSA(C))</v>
          </cell>
          <cell r="C7236" t="str">
            <v>230-2x1272WSA(C):Stub CV</v>
          </cell>
        </row>
        <row r="7237">
          <cell r="A7237" t="str">
            <v>T223WSA(C)4LDP</v>
          </cell>
          <cell r="B7237" t="str">
            <v>Stub and  Long driven pile foundation (230-2x1272 WSA(C))</v>
          </cell>
          <cell r="C7237" t="str">
            <v>230-2x1272WSA(C):Stub LDP</v>
          </cell>
        </row>
        <row r="7238">
          <cell r="A7238" t="str">
            <v>T223WSD1(C)1</v>
          </cell>
          <cell r="B7238" t="str">
            <v>Basic body (230-2x1272 WSD1(C))</v>
          </cell>
          <cell r="C7238" t="str">
            <v>230-2x1272WSD1(C):Basic body</v>
          </cell>
        </row>
        <row r="7239">
          <cell r="A7239" t="str">
            <v>T223WSD1(C)3000</v>
          </cell>
          <cell r="B7239" t="str">
            <v>Leg extension 0.0 m (230-2x1272 WSD1(C))</v>
          </cell>
          <cell r="C7239" t="str">
            <v>230-2x1272WSD1(C):Leg Ext 0.0</v>
          </cell>
        </row>
        <row r="7240">
          <cell r="A7240" t="str">
            <v>T223WSD1(C)3010</v>
          </cell>
          <cell r="B7240" t="str">
            <v>Leg extension 1.0 m (230-2x1272 WSD1(C))</v>
          </cell>
          <cell r="C7240" t="str">
            <v>230-2x1272WSD1(C):Leg Ext 1.0</v>
          </cell>
        </row>
        <row r="7241">
          <cell r="A7241" t="str">
            <v>T223WSD1(C)3020</v>
          </cell>
          <cell r="B7241" t="str">
            <v>Leg extension 2.0 m (230-2x1272 WSD1(C))</v>
          </cell>
          <cell r="C7241" t="str">
            <v>230-2x1272WSD1(C):Leg Ext 2.0</v>
          </cell>
        </row>
        <row r="7242">
          <cell r="A7242" t="str">
            <v>T223WSD1(C)3030</v>
          </cell>
          <cell r="B7242" t="str">
            <v>Leg extension 3.0 m (230-2x1272 WSD1(C))</v>
          </cell>
          <cell r="C7242" t="str">
            <v>230-2x1272WSD1(C):Leg Ext 3.0</v>
          </cell>
        </row>
        <row r="7243">
          <cell r="A7243" t="str">
            <v>T223WSD1(C)4CS</v>
          </cell>
          <cell r="B7243" t="str">
            <v>Stub type CS (230-2x1272 WSD1(C))</v>
          </cell>
          <cell r="C7243" t="str">
            <v>230-2x1272WSD1(C):Stub CS</v>
          </cell>
        </row>
        <row r="7244">
          <cell r="A7244" t="str">
            <v>T223WSD1(C)4C3</v>
          </cell>
          <cell r="B7244" t="str">
            <v>Stub type CIII (230-2x1272 WSD1(C))</v>
          </cell>
          <cell r="C7244" t="str">
            <v>230-2x1272WSD1(C):Stub CIII</v>
          </cell>
        </row>
        <row r="7245">
          <cell r="A7245" t="str">
            <v>T223WSD1(C)4C4</v>
          </cell>
          <cell r="B7245" t="str">
            <v>Stub type CIV (230-2x1272 WSD1(C))</v>
          </cell>
          <cell r="C7245" t="str">
            <v>230-2x1272WSD1(C):Stub CIV</v>
          </cell>
        </row>
        <row r="7246">
          <cell r="A7246" t="str">
            <v>T223WSD1(C)4C5</v>
          </cell>
          <cell r="B7246" t="str">
            <v>Stub type CV (230-2x1272 WSD1(C))</v>
          </cell>
          <cell r="C7246" t="str">
            <v>230-2x1272WSD1(C):Stub CV</v>
          </cell>
        </row>
        <row r="7247">
          <cell r="A7247" t="str">
            <v>T223WSDE90(C)1</v>
          </cell>
          <cell r="B7247" t="str">
            <v>Basic body (230-2x1272 WSDE90(C))</v>
          </cell>
          <cell r="C7247" t="str">
            <v>230-2x1272WSDE90(C):Basic body</v>
          </cell>
        </row>
        <row r="7248">
          <cell r="A7248" t="str">
            <v>T223WSDE90(C)3000</v>
          </cell>
          <cell r="B7248" t="str">
            <v>Leg extension 0.0 m (230-2x1272 WSDE90(C))</v>
          </cell>
          <cell r="C7248" t="str">
            <v>230-2x1272WSDE90(C):Leg Ext 0.0</v>
          </cell>
        </row>
        <row r="7249">
          <cell r="A7249" t="str">
            <v>T223WSDE90(C)3010</v>
          </cell>
          <cell r="B7249" t="str">
            <v>Leg extension 1.0 m (230-2x1272 WSDE90(C))</v>
          </cell>
          <cell r="C7249" t="str">
            <v>230-2x1272WSDE90(C):Leg Ext 1.0</v>
          </cell>
        </row>
        <row r="7250">
          <cell r="A7250" t="str">
            <v>T223WSDE90(C)3020</v>
          </cell>
          <cell r="B7250" t="str">
            <v>Leg extension 2.0 m (230-2x1272 WSDE90(C))</v>
          </cell>
          <cell r="C7250" t="str">
            <v>230-2x1272WSDE90(C):Leg Ext 2.0</v>
          </cell>
        </row>
        <row r="7251">
          <cell r="A7251" t="str">
            <v>T223WSDE90(C)3030</v>
          </cell>
          <cell r="B7251" t="str">
            <v>Leg extension 3.0 m (230-2x1272 WSDE90(C))</v>
          </cell>
          <cell r="C7251" t="str">
            <v>230-2x1272WSDE90(C):Leg Ext 3.0</v>
          </cell>
        </row>
        <row r="7252">
          <cell r="A7252" t="str">
            <v>T223WSDE90(C)4CS</v>
          </cell>
          <cell r="B7252" t="str">
            <v>Stub type CS (230-2x1272 WSDE90(C))</v>
          </cell>
          <cell r="C7252" t="str">
            <v>230-2x1272WSDE90(C):Stub CS</v>
          </cell>
        </row>
        <row r="7253">
          <cell r="A7253" t="str">
            <v>T223WSDE90(C)4C3</v>
          </cell>
          <cell r="B7253" t="str">
            <v>Stub type CIII (230-2x1272 WSDE90(C))</v>
          </cell>
          <cell r="C7253" t="str">
            <v>230-2x1272WSDE90(C):Stub CIII</v>
          </cell>
        </row>
        <row r="7254">
          <cell r="A7254" t="str">
            <v>T223WSDE90(C)4C4</v>
          </cell>
          <cell r="B7254" t="str">
            <v>Stub type CIV (230-2x1272 WSDE90(C))</v>
          </cell>
          <cell r="C7254" t="str">
            <v>230-2x1272WSDE90(C):Stub CIV</v>
          </cell>
        </row>
        <row r="7255">
          <cell r="A7255" t="str">
            <v>T223WSDE90(C)4C5</v>
          </cell>
          <cell r="B7255" t="str">
            <v>Stub type CV (230-2x1272 WSDE90(C))</v>
          </cell>
          <cell r="C7255" t="str">
            <v>230-2x1272WSDE90(C):Stub CV</v>
          </cell>
        </row>
        <row r="7257">
          <cell r="A7257" t="str">
            <v>T223HWT(60°)1</v>
          </cell>
          <cell r="B7257" t="str">
            <v>Basic body (230-2x1272 HWT(60°))</v>
          </cell>
          <cell r="C7257" t="str">
            <v>230-2x1272HWT(60°):Basic body</v>
          </cell>
        </row>
        <row r="7258">
          <cell r="A7258" t="str">
            <v>T223HWT(60°)4CS</v>
          </cell>
          <cell r="B7258" t="str">
            <v>Stub type CS (230-2x1272 HWT(60°))</v>
          </cell>
          <cell r="C7258" t="str">
            <v>230-2x1272HWT(60°):Stub CS</v>
          </cell>
        </row>
        <row r="7259">
          <cell r="A7259" t="str">
            <v>T223HWT(60°)4C3</v>
          </cell>
          <cell r="B7259" t="str">
            <v>Stub type CIII (230-2x1272 HWT(60°))</v>
          </cell>
          <cell r="C7259" t="str">
            <v>230-2x1272HWT(60°):Stub CIII</v>
          </cell>
        </row>
        <row r="7260">
          <cell r="A7260" t="str">
            <v>T223HWT(60°)4C4</v>
          </cell>
          <cell r="B7260" t="str">
            <v>Stub type CIV (230-2x1272 HWT(60°))</v>
          </cell>
          <cell r="C7260" t="str">
            <v>230-2x1272HWT(60°):Stub CIV</v>
          </cell>
        </row>
        <row r="7261">
          <cell r="A7261" t="str">
            <v>T223HWT(60°)4C5</v>
          </cell>
          <cell r="B7261" t="str">
            <v>Stub type CV (230-2x1272 HWT(60°))</v>
          </cell>
          <cell r="C7261" t="str">
            <v>230-2x1272HWT(60°):Stub CV</v>
          </cell>
        </row>
        <row r="7263">
          <cell r="A7263" t="str">
            <v>T542SL01</v>
          </cell>
          <cell r="B7263" t="str">
            <v>Basic body (500-4x795 SL0)</v>
          </cell>
          <cell r="C7263" t="str">
            <v>500-4x795SL0:Basic body</v>
          </cell>
        </row>
        <row r="7264">
          <cell r="A7264" t="str">
            <v>T542SL31</v>
          </cell>
          <cell r="B7264" t="str">
            <v>Basic body (500-4x795 SL3)</v>
          </cell>
          <cell r="C7264" t="str">
            <v>500-4x795SL3:Basic body</v>
          </cell>
        </row>
        <row r="7265">
          <cell r="A7265" t="str">
            <v>T542SL2075</v>
          </cell>
          <cell r="B7265" t="str">
            <v>Body Extension 7.5 m (500-4x795 SL)</v>
          </cell>
          <cell r="C7265" t="str">
            <v>500-4x795SL:Body Ext 7.5</v>
          </cell>
        </row>
        <row r="7266">
          <cell r="A7266" t="str">
            <v>T542SL3015</v>
          </cell>
          <cell r="B7266" t="str">
            <v>Leg Extension 1.5 m (500-4x795 SL)</v>
          </cell>
          <cell r="C7266" t="str">
            <v>500-4x795SL:Leg Ext 1.5</v>
          </cell>
        </row>
        <row r="7267">
          <cell r="A7267" t="str">
            <v>T542SL3030</v>
          </cell>
          <cell r="B7267" t="str">
            <v>Leg Extension 3.0 m (500-4x795 SL)</v>
          </cell>
          <cell r="C7267" t="str">
            <v>500-4x795SL:Leg Ext 3.0</v>
          </cell>
        </row>
        <row r="7268">
          <cell r="A7268" t="str">
            <v>T542SL3045</v>
          </cell>
          <cell r="B7268" t="str">
            <v>Leg Extension 4.5 m (500-4x795 SL)</v>
          </cell>
          <cell r="C7268" t="str">
            <v>500-4x795SL:Leg Ext 4.5</v>
          </cell>
        </row>
        <row r="7269">
          <cell r="A7269" t="str">
            <v>T542SL3060</v>
          </cell>
          <cell r="B7269" t="str">
            <v>Leg Extension 6.0 m (500-4x795 SL)</v>
          </cell>
          <cell r="C7269" t="str">
            <v>500-4x795SL:Leg Ext 6.0</v>
          </cell>
        </row>
        <row r="7270">
          <cell r="A7270" t="str">
            <v>T542SL3075</v>
          </cell>
          <cell r="B7270" t="str">
            <v>Leg Extension 7.5 m (500-4x795 SL)</v>
          </cell>
          <cell r="C7270" t="str">
            <v>500-4x795SL:Leg Ext 7.5</v>
          </cell>
        </row>
        <row r="7271">
          <cell r="A7271" t="str">
            <v>T542SL3090</v>
          </cell>
          <cell r="B7271" t="str">
            <v>Leg Extension 9.0 m (500-4x795 SL)</v>
          </cell>
          <cell r="C7271" t="str">
            <v>500-4x795SL:Leg Ext 9.0</v>
          </cell>
        </row>
        <row r="7272">
          <cell r="A7272" t="str">
            <v>T542SL3105</v>
          </cell>
          <cell r="B7272" t="str">
            <v>Leg Extension 10.5 m (500-4x795 SL)</v>
          </cell>
          <cell r="C7272" t="str">
            <v>500-4x795SL:Leg Ext 10.5</v>
          </cell>
        </row>
        <row r="7273">
          <cell r="A7273" t="str">
            <v>T542SL4</v>
          </cell>
          <cell r="B7273" t="str">
            <v>Stub angle (500-4x795 SL)</v>
          </cell>
          <cell r="C7273" t="str">
            <v>500-4x795SL:Stub angle</v>
          </cell>
        </row>
        <row r="7274">
          <cell r="A7274" t="str">
            <v>T542SM31</v>
          </cell>
          <cell r="B7274" t="str">
            <v>Basic body (500-4x795 SM3)</v>
          </cell>
          <cell r="C7274" t="str">
            <v>500-4x795SM3:Basic body</v>
          </cell>
        </row>
        <row r="7275">
          <cell r="A7275" t="str">
            <v>T542SM91</v>
          </cell>
          <cell r="B7275" t="str">
            <v>Basic body (500-4x795 SM9)</v>
          </cell>
          <cell r="C7275" t="str">
            <v>500-4x795SM9:Basic body</v>
          </cell>
        </row>
        <row r="7276">
          <cell r="A7276" t="str">
            <v>T542SM9/91</v>
          </cell>
          <cell r="B7276" t="str">
            <v>Basic body (500-4x795 SM9/9)</v>
          </cell>
          <cell r="C7276" t="str">
            <v>500-4x795SM9/9:Basic body</v>
          </cell>
        </row>
        <row r="7277">
          <cell r="A7277" t="str">
            <v>T542SM2075</v>
          </cell>
          <cell r="B7277" t="str">
            <v>Body Extension 7.5 m (500-4x795 SM)</v>
          </cell>
          <cell r="C7277" t="str">
            <v>500-4x795SM:Body Ext 7.5</v>
          </cell>
        </row>
        <row r="7278">
          <cell r="A7278" t="str">
            <v>T542SM3015</v>
          </cell>
          <cell r="B7278" t="str">
            <v>Leg Extension 1.5 m (500-4x795 SM)</v>
          </cell>
          <cell r="C7278" t="str">
            <v>500-4x795SM:Leg Ext 1.5</v>
          </cell>
        </row>
        <row r="7279">
          <cell r="A7279" t="str">
            <v>T542SM3030</v>
          </cell>
          <cell r="B7279" t="str">
            <v>Leg Extension 3.0 m (500-4x795 SM)</v>
          </cell>
          <cell r="C7279" t="str">
            <v>500-4x795SM:Leg Ext 3.0</v>
          </cell>
        </row>
        <row r="7280">
          <cell r="A7280" t="str">
            <v>T542SM3045</v>
          </cell>
          <cell r="B7280" t="str">
            <v>Leg Extension 4.5 m (500-4x795 SM)</v>
          </cell>
          <cell r="C7280" t="str">
            <v>500-4x795SM:Leg Ext 4.5</v>
          </cell>
        </row>
        <row r="7281">
          <cell r="A7281" t="str">
            <v>T542SM3060</v>
          </cell>
          <cell r="B7281" t="str">
            <v>Leg Extension 6.0 m (500-4x795 SM)</v>
          </cell>
          <cell r="C7281" t="str">
            <v>500-4x795SM:Leg Ext 6.0</v>
          </cell>
        </row>
        <row r="7282">
          <cell r="A7282" t="str">
            <v>T542SM3075</v>
          </cell>
          <cell r="B7282" t="str">
            <v>Leg Extension 7.5 m (500-4x795 SM)</v>
          </cell>
          <cell r="C7282" t="str">
            <v>500-4x795SM:Leg Ext 7.5</v>
          </cell>
        </row>
        <row r="7283">
          <cell r="A7283" t="str">
            <v>T542SM3090</v>
          </cell>
          <cell r="B7283" t="str">
            <v>Leg Extension 9.0 m (500-4x795 SM)</v>
          </cell>
          <cell r="C7283" t="str">
            <v>500-4x795SM:Leg Ext 9.0</v>
          </cell>
        </row>
        <row r="7284">
          <cell r="A7284" t="str">
            <v>T542SM3105</v>
          </cell>
          <cell r="B7284" t="str">
            <v>Leg Extension 10.5 m (500-4x795 SM)</v>
          </cell>
          <cell r="C7284" t="str">
            <v>500-4x795SM:Leg Ext 10.5</v>
          </cell>
        </row>
        <row r="7285">
          <cell r="A7285" t="str">
            <v>T542SM4</v>
          </cell>
          <cell r="B7285" t="str">
            <v>Stub angle (500-4x795 SM)</v>
          </cell>
          <cell r="C7285" t="str">
            <v>500-4x795SM:Stub angle</v>
          </cell>
        </row>
        <row r="7286">
          <cell r="A7286" t="str">
            <v>T542SH31</v>
          </cell>
          <cell r="B7286" t="str">
            <v>Basic body (500-4x795 SH3)</v>
          </cell>
          <cell r="C7286" t="str">
            <v>500-4x795SH3:Basic body</v>
          </cell>
        </row>
        <row r="7287">
          <cell r="A7287" t="str">
            <v>T542SH151</v>
          </cell>
          <cell r="B7287" t="str">
            <v>Basic body (500-4x795 SH15)</v>
          </cell>
          <cell r="C7287" t="str">
            <v>500-4x795SH15:Basic body</v>
          </cell>
        </row>
        <row r="7288">
          <cell r="A7288" t="str">
            <v>T542SH15/151</v>
          </cell>
          <cell r="B7288" t="str">
            <v>Basic body (500-4x795 SH15/15)</v>
          </cell>
          <cell r="C7288" t="str">
            <v>500-4x795SH15/15:Basic body</v>
          </cell>
        </row>
        <row r="7289">
          <cell r="A7289" t="str">
            <v>T542SH2075</v>
          </cell>
          <cell r="B7289" t="str">
            <v>Body Extension 7.5 m (500-4x795 SH)</v>
          </cell>
          <cell r="C7289" t="str">
            <v>500-4x795SH:Body Ext 7.5</v>
          </cell>
        </row>
        <row r="7290">
          <cell r="A7290" t="str">
            <v>T542SH3015</v>
          </cell>
          <cell r="B7290" t="str">
            <v>Leg Extension 1.5 m (500-4x795 SH)</v>
          </cell>
          <cell r="C7290" t="str">
            <v>500-4x795SH:Leg Ext 1.5</v>
          </cell>
        </row>
        <row r="7291">
          <cell r="A7291" t="str">
            <v>T542SH3030</v>
          </cell>
          <cell r="B7291" t="str">
            <v>Leg Extension 3.0 m (500-4x795 SH)</v>
          </cell>
          <cell r="C7291" t="str">
            <v>500-4x795SH:Leg Ext 3.0</v>
          </cell>
        </row>
        <row r="7292">
          <cell r="A7292" t="str">
            <v>T542SH3045</v>
          </cell>
          <cell r="B7292" t="str">
            <v>Leg Extension 4.5 m (500-4x795 SH)</v>
          </cell>
          <cell r="C7292" t="str">
            <v>500-4x795SH:Leg Ext 4.5</v>
          </cell>
        </row>
        <row r="7293">
          <cell r="A7293" t="str">
            <v>T542SH3060</v>
          </cell>
          <cell r="B7293" t="str">
            <v>Leg Extension 6.0 m (500-4x795 SH)</v>
          </cell>
          <cell r="C7293" t="str">
            <v>500-4x795SH:Leg Ext 6.0</v>
          </cell>
        </row>
        <row r="7294">
          <cell r="A7294" t="str">
            <v>T542SH3075</v>
          </cell>
          <cell r="B7294" t="str">
            <v>Leg Extension 7.5 m (500-4x795 SH)</v>
          </cell>
          <cell r="C7294" t="str">
            <v>500-4x795SH:Leg Ext 7.5</v>
          </cell>
        </row>
        <row r="7295">
          <cell r="A7295" t="str">
            <v>T542SH3090</v>
          </cell>
          <cell r="B7295" t="str">
            <v>Leg Extension 9.0 m (500-4x795 SH)</v>
          </cell>
          <cell r="C7295" t="str">
            <v>500-4x795SH:Leg Ext 9.0</v>
          </cell>
        </row>
        <row r="7296">
          <cell r="A7296" t="str">
            <v>T542SH3105</v>
          </cell>
          <cell r="B7296" t="str">
            <v>Leg Extension 10.5 m (500-4x795 SH)</v>
          </cell>
          <cell r="C7296" t="str">
            <v>500-4x795SH:Leg Ext 10.5</v>
          </cell>
        </row>
        <row r="7297">
          <cell r="A7297" t="str">
            <v>T542SH4</v>
          </cell>
          <cell r="B7297" t="str">
            <v>Stub angle (500-4x795 SH)</v>
          </cell>
          <cell r="C7297" t="str">
            <v>500-4x795SH:Stub angle</v>
          </cell>
        </row>
        <row r="7298">
          <cell r="A7298" t="str">
            <v>T542STR1</v>
          </cell>
          <cell r="B7298" t="str">
            <v>Basic body (500-4x795 STR)</v>
          </cell>
          <cell r="C7298" t="str">
            <v>500-4x795STR:Basic body</v>
          </cell>
        </row>
        <row r="7299">
          <cell r="A7299" t="str">
            <v>T542STR2075</v>
          </cell>
          <cell r="B7299" t="str">
            <v>Body Extension 7.5 m (500-4x795 STR)</v>
          </cell>
          <cell r="C7299" t="str">
            <v>500-4x795STR:Body Ext 7.5</v>
          </cell>
        </row>
        <row r="7300">
          <cell r="A7300" t="str">
            <v>T542STR2150</v>
          </cell>
          <cell r="B7300" t="str">
            <v>Body Extension 15.0 m (500-4x795 STR)</v>
          </cell>
          <cell r="C7300" t="str">
            <v>500-4x795STR:Body Ext 15.0</v>
          </cell>
        </row>
        <row r="7301">
          <cell r="A7301" t="str">
            <v>T542STR3015</v>
          </cell>
          <cell r="B7301" t="str">
            <v>Leg Extension 1.5 m (500-4x795 STR)</v>
          </cell>
          <cell r="C7301" t="str">
            <v>500-4x795STR:Leg Ext 1.5</v>
          </cell>
        </row>
        <row r="7302">
          <cell r="A7302" t="str">
            <v>T542STR3030</v>
          </cell>
          <cell r="B7302" t="str">
            <v>Leg Extension 3.0 m (500-4x795 STR)</v>
          </cell>
          <cell r="C7302" t="str">
            <v>500-4x795STR:Leg Ext 3.0</v>
          </cell>
        </row>
        <row r="7303">
          <cell r="A7303" t="str">
            <v>T542STR3045</v>
          </cell>
          <cell r="B7303" t="str">
            <v>Leg Extension 4.5 m (500-4x795 STR)</v>
          </cell>
          <cell r="C7303" t="str">
            <v>500-4x795STR:Leg Ext 4.5</v>
          </cell>
        </row>
        <row r="7304">
          <cell r="A7304" t="str">
            <v>T542STR3060</v>
          </cell>
          <cell r="B7304" t="str">
            <v>Leg Extension 6.0 m (500-4x795 STR)</v>
          </cell>
          <cell r="C7304" t="str">
            <v>500-4x795STR:Leg Ext 6.0</v>
          </cell>
        </row>
        <row r="7305">
          <cell r="A7305" t="str">
            <v>T542STR3075</v>
          </cell>
          <cell r="B7305" t="str">
            <v>Leg Extension 7.5 m (500-4x795 STR)</v>
          </cell>
          <cell r="C7305" t="str">
            <v>500-4x795STR:Leg Ext 7.5</v>
          </cell>
        </row>
        <row r="7306">
          <cell r="A7306" t="str">
            <v>T542STR3090</v>
          </cell>
          <cell r="B7306" t="str">
            <v>Leg Extension 9.0 m (500-4x795 STR)</v>
          </cell>
          <cell r="C7306" t="str">
            <v>500-4x795STR:Leg Ext 9.0</v>
          </cell>
        </row>
        <row r="7307">
          <cell r="A7307" t="str">
            <v>T542STR3105</v>
          </cell>
          <cell r="B7307" t="str">
            <v>Leg Extension 10.5 m (500-4x795 STR)</v>
          </cell>
          <cell r="C7307" t="str">
            <v>500-4x795STR:Leg Ext 10.5</v>
          </cell>
        </row>
        <row r="7308">
          <cell r="A7308" t="str">
            <v>T542STR4</v>
          </cell>
          <cell r="B7308" t="str">
            <v>Stub angle (500-4x795 STR)</v>
          </cell>
          <cell r="C7308" t="str">
            <v>500-4x795STR:Stub angle</v>
          </cell>
        </row>
        <row r="7309">
          <cell r="A7309" t="str">
            <v>T542T401</v>
          </cell>
          <cell r="B7309" t="str">
            <v>Basic body (500-4x795 T40)</v>
          </cell>
          <cell r="C7309" t="str">
            <v>500-4x795T40:Basic body</v>
          </cell>
        </row>
        <row r="7310">
          <cell r="A7310" t="str">
            <v>T542T403015</v>
          </cell>
          <cell r="B7310" t="str">
            <v>Leg Extension 1.5 m (500-4x795 T40)</v>
          </cell>
          <cell r="C7310" t="str">
            <v>500-4x795T40:Leg Ext 1.5</v>
          </cell>
        </row>
        <row r="7311">
          <cell r="A7311" t="str">
            <v>T542T403030</v>
          </cell>
          <cell r="B7311" t="str">
            <v>Leg Extension 3.0 m (500-4x795 T40)</v>
          </cell>
          <cell r="C7311" t="str">
            <v>500-4x795T40:Leg Ext 3.0</v>
          </cell>
        </row>
        <row r="7312">
          <cell r="A7312" t="str">
            <v>T542T403045</v>
          </cell>
          <cell r="B7312" t="str">
            <v>Leg Extension 4.5 m (500-4x795 T40)</v>
          </cell>
          <cell r="C7312" t="str">
            <v>500-4x795T40:Leg Ext 4.5</v>
          </cell>
        </row>
        <row r="7313">
          <cell r="A7313" t="str">
            <v>T542T403060</v>
          </cell>
          <cell r="B7313" t="str">
            <v>Leg Extension 6.0 m (500-4x795 T40)</v>
          </cell>
          <cell r="C7313" t="str">
            <v>500-4x795T40:Leg Ext 6.0</v>
          </cell>
        </row>
        <row r="7314">
          <cell r="A7314" t="str">
            <v>T542T403075</v>
          </cell>
          <cell r="B7314" t="str">
            <v>Leg Extension 7.5 m (500-4x795 T40)</v>
          </cell>
          <cell r="C7314" t="str">
            <v>500-4x795T40:Leg Ext 7.5</v>
          </cell>
        </row>
        <row r="7315">
          <cell r="A7315" t="str">
            <v>T542T403090</v>
          </cell>
          <cell r="B7315" t="str">
            <v>Leg Extension 9.0 m (500-4x795 T40)</v>
          </cell>
          <cell r="C7315" t="str">
            <v>500-4x795T40:Leg Ext 9.0</v>
          </cell>
        </row>
        <row r="7316">
          <cell r="A7316" t="str">
            <v>T542T403105</v>
          </cell>
          <cell r="B7316" t="str">
            <v>Leg Extension 10.5 m (500-4x795 T40)</v>
          </cell>
          <cell r="C7316" t="str">
            <v>500-4x795T40:Leg Ext 10.5</v>
          </cell>
        </row>
        <row r="7317">
          <cell r="A7317" t="str">
            <v>T542T404</v>
          </cell>
          <cell r="B7317" t="str">
            <v>Stub angle (500-4x795 T40)</v>
          </cell>
          <cell r="C7317" t="str">
            <v>500-4x795T40:Stub angle</v>
          </cell>
        </row>
        <row r="7318">
          <cell r="A7318" t="str">
            <v>T542T601</v>
          </cell>
          <cell r="B7318" t="str">
            <v>Basic body (500-4x795 T60)</v>
          </cell>
          <cell r="C7318" t="str">
            <v>500-4x795T60:Basic body</v>
          </cell>
        </row>
        <row r="7319">
          <cell r="A7319" t="str">
            <v>T542T603015</v>
          </cell>
          <cell r="B7319" t="str">
            <v>Leg Extension 1.5 m (500-4x795 T60)</v>
          </cell>
          <cell r="C7319" t="str">
            <v>500-4x795T60:Leg Ext 1.5</v>
          </cell>
        </row>
        <row r="7320">
          <cell r="A7320" t="str">
            <v>T542T603030</v>
          </cell>
          <cell r="B7320" t="str">
            <v>Leg Extension 3.0 m (500-4x795 T60)</v>
          </cell>
          <cell r="C7320" t="str">
            <v>500-4x795T60:Leg Ext 3.0</v>
          </cell>
        </row>
        <row r="7321">
          <cell r="A7321" t="str">
            <v>T542T603045</v>
          </cell>
          <cell r="B7321" t="str">
            <v>Leg Extension 4.5 m (500-4x795 T60)</v>
          </cell>
          <cell r="C7321" t="str">
            <v>500-4x795T60:Leg Ext 4.5</v>
          </cell>
        </row>
        <row r="7322">
          <cell r="A7322" t="str">
            <v>T542T603060</v>
          </cell>
          <cell r="B7322" t="str">
            <v>Leg Extension 6.0 m (500-4x795 T60)</v>
          </cell>
          <cell r="C7322" t="str">
            <v>500-4x795T60:Leg Ext 6.0</v>
          </cell>
        </row>
        <row r="7323">
          <cell r="A7323" t="str">
            <v>T542T603075</v>
          </cell>
          <cell r="B7323" t="str">
            <v>Leg Extension 7.5 m (500-4x795 T60)</v>
          </cell>
          <cell r="C7323" t="str">
            <v>500-4x795T60:Leg Ext 7.5</v>
          </cell>
        </row>
        <row r="7324">
          <cell r="A7324" t="str">
            <v>T542T603090</v>
          </cell>
          <cell r="B7324" t="str">
            <v>Leg Extension 9.0 m (500-4x795 T60)</v>
          </cell>
          <cell r="C7324" t="str">
            <v>500-4x795T60:Leg Ext 9.0</v>
          </cell>
        </row>
        <row r="7325">
          <cell r="A7325" t="str">
            <v>T542T603105</v>
          </cell>
          <cell r="B7325" t="str">
            <v>Leg Extension 10.5 m (500-4x795 T60)</v>
          </cell>
          <cell r="C7325" t="str">
            <v>500-4x795T60:Leg Ext 10.5</v>
          </cell>
        </row>
        <row r="7326">
          <cell r="A7326" t="str">
            <v>T542T604</v>
          </cell>
          <cell r="B7326" t="str">
            <v>Stub angle (500-4x795 T60)</v>
          </cell>
          <cell r="C7326" t="str">
            <v>500-4x795T60:Stub angle</v>
          </cell>
        </row>
        <row r="7328">
          <cell r="A7328" t="str">
            <v>T542STE1</v>
          </cell>
          <cell r="B7328" t="str">
            <v>Basic body (500-4x795 STE)</v>
          </cell>
          <cell r="C7328" t="str">
            <v>500-4x795STE:Basic body</v>
          </cell>
        </row>
        <row r="7329">
          <cell r="A7329" t="str">
            <v>T542STE3060</v>
          </cell>
          <cell r="B7329" t="str">
            <v>Leg Extension 6.0 m (500-4x795 STE)</v>
          </cell>
          <cell r="C7329" t="str">
            <v>500-4x795STE:Leg Ext 6.0</v>
          </cell>
        </row>
        <row r="7330">
          <cell r="A7330" t="str">
            <v>T542STE4</v>
          </cell>
          <cell r="B7330" t="str">
            <v>Stub angle (500-4x795 STE)</v>
          </cell>
          <cell r="C7330" t="str">
            <v>500-4x795STE:Stub angle</v>
          </cell>
        </row>
        <row r="7332">
          <cell r="A7332" t="str">
            <v>T542DL1</v>
          </cell>
          <cell r="B7332" t="str">
            <v>Basic body (500-4x795 DL)</v>
          </cell>
          <cell r="C7332" t="str">
            <v>500-4x795DL:Basic body</v>
          </cell>
        </row>
        <row r="7333">
          <cell r="A7333" t="str">
            <v>T542DL2075</v>
          </cell>
          <cell r="B7333" t="str">
            <v>Body extension 7.5 m (500-4x795 DL)</v>
          </cell>
          <cell r="C7333" t="str">
            <v>500-4x795DL:Body Ext 7.5</v>
          </cell>
        </row>
        <row r="7334">
          <cell r="A7334" t="str">
            <v>T542DL3015</v>
          </cell>
          <cell r="B7334" t="str">
            <v>Leg extension 1.5 m (500-4x795 DL)</v>
          </cell>
          <cell r="C7334" t="str">
            <v>500-4x795DL:Leg Ext 1.5</v>
          </cell>
        </row>
        <row r="7335">
          <cell r="A7335" t="str">
            <v>T542DL3030</v>
          </cell>
          <cell r="B7335" t="str">
            <v>Leg extension 3.0 m (500-4x795 DL)</v>
          </cell>
          <cell r="C7335" t="str">
            <v>500-4x795DL:Leg Ext 3.0</v>
          </cell>
        </row>
        <row r="7336">
          <cell r="A7336" t="str">
            <v>T542DL3045</v>
          </cell>
          <cell r="B7336" t="str">
            <v>Leg extension 4.5 m (500-4x795 DL)</v>
          </cell>
          <cell r="C7336" t="str">
            <v>500-4x795DL:Leg Ext 4.5</v>
          </cell>
        </row>
        <row r="7337">
          <cell r="A7337" t="str">
            <v>T542DL3060</v>
          </cell>
          <cell r="B7337" t="str">
            <v>Leg extension 6.0 m (500-4x795 DL)</v>
          </cell>
          <cell r="C7337" t="str">
            <v>500-4x795DL:Leg Ext 6.0</v>
          </cell>
        </row>
        <row r="7338">
          <cell r="A7338" t="str">
            <v>T542DL3075</v>
          </cell>
          <cell r="B7338" t="str">
            <v>Leg extension 7.5 m (500-4x795 DL)</v>
          </cell>
          <cell r="C7338" t="str">
            <v>500-4x795DL:Leg Ext 7.5</v>
          </cell>
        </row>
        <row r="7339">
          <cell r="A7339" t="str">
            <v>T542DL3090</v>
          </cell>
          <cell r="B7339" t="str">
            <v>Leg extension 9.0 m (500-4x795 DL)</v>
          </cell>
          <cell r="C7339" t="str">
            <v>500-4x795DL:Leg Ext 9.0</v>
          </cell>
        </row>
        <row r="7340">
          <cell r="A7340" t="str">
            <v>T542DL3105</v>
          </cell>
          <cell r="B7340" t="str">
            <v>Leg extension 10.5 m (500-4x795 DL)</v>
          </cell>
          <cell r="C7340" t="str">
            <v>500-4x795DL:Leg Ext 10.5</v>
          </cell>
        </row>
        <row r="7341">
          <cell r="A7341" t="str">
            <v>T542DL4</v>
          </cell>
          <cell r="B7341" t="str">
            <v>Stub angle (500-4x795 DL)</v>
          </cell>
          <cell r="C7341" t="str">
            <v>500-4x795DL:Stub</v>
          </cell>
        </row>
        <row r="7342">
          <cell r="A7342" t="str">
            <v>T542DL4CS</v>
          </cell>
          <cell r="B7342" t="str">
            <v>Stub type CS (500-4x795 DL)</v>
          </cell>
          <cell r="C7342" t="str">
            <v>500-4x795DL:Stub CS</v>
          </cell>
        </row>
        <row r="7343">
          <cell r="A7343" t="str">
            <v>T542DL4C3</v>
          </cell>
          <cell r="B7343" t="str">
            <v>Stub type CIII (500-4x795 DL)</v>
          </cell>
          <cell r="C7343" t="str">
            <v>500-4x795DL:Stub CIII</v>
          </cell>
        </row>
        <row r="7344">
          <cell r="A7344" t="str">
            <v>T542DL4C4</v>
          </cell>
          <cell r="B7344" t="str">
            <v>Stub type CIV (500-4x795 DL)</v>
          </cell>
          <cell r="C7344" t="str">
            <v>500-4x795DL:Stub CIV</v>
          </cell>
        </row>
        <row r="7345">
          <cell r="A7345" t="str">
            <v>T542DL4C5</v>
          </cell>
          <cell r="B7345" t="str">
            <v>Stub type CV (500-4x795 DL)</v>
          </cell>
          <cell r="C7345" t="str">
            <v>500-4x795DL:Stub CV</v>
          </cell>
        </row>
        <row r="7346">
          <cell r="A7346" t="str">
            <v>T542DM31</v>
          </cell>
          <cell r="B7346" t="str">
            <v>Basic body with 0°- 3° arm (500-4x795 DM3)</v>
          </cell>
          <cell r="C7346" t="str">
            <v>500-4x795DM3:Basic body</v>
          </cell>
        </row>
        <row r="7347">
          <cell r="A7347" t="str">
            <v>T542DM91</v>
          </cell>
          <cell r="B7347" t="str">
            <v>Basic body with 3°- 9° arm (500-4x795 DM9)</v>
          </cell>
          <cell r="C7347" t="str">
            <v>500-4x795DM9:Basic body</v>
          </cell>
        </row>
        <row r="7348">
          <cell r="A7348" t="str">
            <v>T542DM2075</v>
          </cell>
          <cell r="B7348" t="str">
            <v>Body extension 7.5 m (500-4x795 DM)</v>
          </cell>
          <cell r="C7348" t="str">
            <v>500-4x795DM:Body Ext 7.5</v>
          </cell>
        </row>
        <row r="7349">
          <cell r="A7349" t="str">
            <v>T542DM2150</v>
          </cell>
          <cell r="B7349" t="str">
            <v>Body extension 15.0 m (500-4x795 DM)</v>
          </cell>
          <cell r="C7349" t="str">
            <v>500-4x795DM:Body Ext 15.0</v>
          </cell>
        </row>
        <row r="7350">
          <cell r="A7350" t="str">
            <v>T542DM3015</v>
          </cell>
          <cell r="B7350" t="str">
            <v>Leg extension 1.5 m (500-4x795 DM)</v>
          </cell>
          <cell r="C7350" t="str">
            <v>500-4x795DM:Leg Ext 1.5</v>
          </cell>
        </row>
        <row r="7351">
          <cell r="A7351" t="str">
            <v>T542DM3030</v>
          </cell>
          <cell r="B7351" t="str">
            <v>Leg extension 3.0 m (500-4x795 DM)</v>
          </cell>
          <cell r="C7351" t="str">
            <v>500-4x795DM:Leg Ext 3.0</v>
          </cell>
        </row>
        <row r="7352">
          <cell r="A7352" t="str">
            <v>T542DM3045</v>
          </cell>
          <cell r="B7352" t="str">
            <v>Leg extension 4.5 m (500-4x795 DM)</v>
          </cell>
          <cell r="C7352" t="str">
            <v>500-4x795DM:Leg Ext 4.5</v>
          </cell>
        </row>
        <row r="7353">
          <cell r="A7353" t="str">
            <v>T542DM3060</v>
          </cell>
          <cell r="B7353" t="str">
            <v>Leg extension 6.0 m (500-4x795 DM)</v>
          </cell>
          <cell r="C7353" t="str">
            <v>500-4x795DM:Leg Ext 6.0</v>
          </cell>
        </row>
        <row r="7354">
          <cell r="A7354" t="str">
            <v>T542DM3075</v>
          </cell>
          <cell r="B7354" t="str">
            <v>Leg extension 7.5 m (500-4x795 DM)</v>
          </cell>
          <cell r="C7354" t="str">
            <v>500-4x795DM:Leg Ext 7.5</v>
          </cell>
        </row>
        <row r="7355">
          <cell r="A7355" t="str">
            <v>T542DM3090</v>
          </cell>
          <cell r="B7355" t="str">
            <v>Leg extension 9.0 m (500-4x795 DM)</v>
          </cell>
          <cell r="C7355" t="str">
            <v>500-4x795DM:Leg Ext 9.0</v>
          </cell>
        </row>
        <row r="7356">
          <cell r="A7356" t="str">
            <v>T542DM3105</v>
          </cell>
          <cell r="B7356" t="str">
            <v>Leg extension 10.5 m (500-4x795 DM)</v>
          </cell>
          <cell r="C7356" t="str">
            <v>500-4x795DM:Leg Ext 10.5</v>
          </cell>
        </row>
        <row r="7357">
          <cell r="A7357" t="str">
            <v>T542DM4</v>
          </cell>
          <cell r="B7357" t="str">
            <v>Stub angle (500-4x795 DM)</v>
          </cell>
          <cell r="C7357" t="str">
            <v>500-4x795DM:Stub</v>
          </cell>
        </row>
        <row r="7358">
          <cell r="A7358" t="str">
            <v>T542DH31</v>
          </cell>
          <cell r="B7358" t="str">
            <v>Basic body (500-4x795 DH3)</v>
          </cell>
          <cell r="C7358" t="str">
            <v>500-4x795DH3:Basic body</v>
          </cell>
        </row>
        <row r="7359">
          <cell r="A7359" t="str">
            <v>T542DH32075</v>
          </cell>
          <cell r="B7359" t="str">
            <v>Body extension 7.5 m (500-4x795 DH3)</v>
          </cell>
          <cell r="C7359" t="str">
            <v>500-4x795DH3:Body Ext 7.5</v>
          </cell>
        </row>
        <row r="7360">
          <cell r="A7360" t="str">
            <v>T542DH33015</v>
          </cell>
          <cell r="B7360" t="str">
            <v>Leg extension 1.5 m (500-4x795 DH3)</v>
          </cell>
          <cell r="C7360" t="str">
            <v>500-4x795DH3:Leg Ext 1.5</v>
          </cell>
        </row>
        <row r="7361">
          <cell r="A7361" t="str">
            <v>T542DH33030</v>
          </cell>
          <cell r="B7361" t="str">
            <v>Leg extension 3.0 m (500-4x795 DH3)</v>
          </cell>
          <cell r="C7361" t="str">
            <v>500-4x795DH3:Leg Ext 3.0</v>
          </cell>
        </row>
        <row r="7362">
          <cell r="A7362" t="str">
            <v>T542DH33045</v>
          </cell>
          <cell r="B7362" t="str">
            <v>Leg extension 4.5 m (500-4x795 DH3)</v>
          </cell>
          <cell r="C7362" t="str">
            <v>500-4x795DH3:Leg Ext 4.5</v>
          </cell>
        </row>
        <row r="7363">
          <cell r="A7363" t="str">
            <v>T542DH33060</v>
          </cell>
          <cell r="B7363" t="str">
            <v>Leg extension 6.0 m (500-4x795 DH3)</v>
          </cell>
          <cell r="C7363" t="str">
            <v>500-4x795DH3:Leg Ext 6.0</v>
          </cell>
        </row>
        <row r="7364">
          <cell r="A7364" t="str">
            <v>T542DH33075</v>
          </cell>
          <cell r="B7364" t="str">
            <v>Leg extension 7.5 m (500-4x795 DH3)</v>
          </cell>
          <cell r="C7364" t="str">
            <v>500-4x795DH3:Leg Ext 7.5</v>
          </cell>
        </row>
        <row r="7365">
          <cell r="A7365" t="str">
            <v>T542DH33090</v>
          </cell>
          <cell r="B7365" t="str">
            <v>Leg extension 9.0 m (500-4x795 DH3)</v>
          </cell>
          <cell r="C7365" t="str">
            <v>500-4x795DH3:Leg Ext 9.0</v>
          </cell>
        </row>
        <row r="7366">
          <cell r="A7366" t="str">
            <v>T542DH33105</v>
          </cell>
          <cell r="B7366" t="str">
            <v>Leg extension 10.5 m (500-4x795 DH3)</v>
          </cell>
          <cell r="C7366" t="str">
            <v>500-4x795DH3:Leg Ext 10.5</v>
          </cell>
        </row>
        <row r="7367">
          <cell r="A7367" t="str">
            <v>T542DH34</v>
          </cell>
          <cell r="B7367" t="str">
            <v>Stub angle (500-4x795 DH3)</v>
          </cell>
          <cell r="C7367" t="str">
            <v>500-4x795DH3:Stub</v>
          </cell>
        </row>
        <row r="7368">
          <cell r="A7368" t="str">
            <v>T542DH34CS</v>
          </cell>
          <cell r="B7368" t="str">
            <v>Stub type CS (500-4x795 DH3)</v>
          </cell>
          <cell r="C7368" t="str">
            <v>500-4x795DH3:Stub CS</v>
          </cell>
        </row>
        <row r="7369">
          <cell r="A7369" t="str">
            <v>T542DH34C3</v>
          </cell>
          <cell r="B7369" t="str">
            <v>Stub type CIII (500-4x795 DH3)</v>
          </cell>
          <cell r="C7369" t="str">
            <v>500-4x795DH3:Stub CIII</v>
          </cell>
        </row>
        <row r="7370">
          <cell r="A7370" t="str">
            <v>T542DH34C4</v>
          </cell>
          <cell r="B7370" t="str">
            <v>Stub type CIV (500-4x795 DH3)</v>
          </cell>
          <cell r="C7370" t="str">
            <v>500-4x795DH3:Stub CIV</v>
          </cell>
        </row>
        <row r="7371">
          <cell r="A7371" t="str">
            <v>T542DH34C5</v>
          </cell>
          <cell r="B7371" t="str">
            <v>Stub type CV (500-4x795 DH3)</v>
          </cell>
          <cell r="C7371" t="str">
            <v>500-4x795DH3:Stub CV</v>
          </cell>
        </row>
        <row r="7372">
          <cell r="A7372" t="str">
            <v>T542DH151</v>
          </cell>
          <cell r="B7372" t="str">
            <v>Basic body (500-4x795 DH15)</v>
          </cell>
          <cell r="C7372" t="str">
            <v>500-4x795DH15:Basic body</v>
          </cell>
        </row>
        <row r="7373">
          <cell r="A7373" t="str">
            <v>T542DH153015</v>
          </cell>
          <cell r="B7373" t="str">
            <v>Leg extension 1.5 m (500-4x795 DH15)</v>
          </cell>
          <cell r="C7373" t="str">
            <v>500-4x795DH15:Leg Ext 1.5</v>
          </cell>
        </row>
        <row r="7374">
          <cell r="A7374" t="str">
            <v>T542DH153030</v>
          </cell>
          <cell r="B7374" t="str">
            <v>Leg extension 3.0 m (500-4x795 DH15)</v>
          </cell>
          <cell r="C7374" t="str">
            <v>500-4x795DH15:Leg Ext 3.0</v>
          </cell>
        </row>
        <row r="7375">
          <cell r="A7375" t="str">
            <v>T542DH153045</v>
          </cell>
          <cell r="B7375" t="str">
            <v>Leg extension 4.5 m (500-4x795 DH15)</v>
          </cell>
          <cell r="C7375" t="str">
            <v>500-4x795DH15:Leg Ext 4.5</v>
          </cell>
        </row>
        <row r="7376">
          <cell r="A7376" t="str">
            <v>T542DH153060</v>
          </cell>
          <cell r="B7376" t="str">
            <v>Leg extension 6.0 m (500-4x795 DH15)</v>
          </cell>
          <cell r="C7376" t="str">
            <v>500-4x795DH15:Leg Ext 6.0</v>
          </cell>
        </row>
        <row r="7377">
          <cell r="A7377" t="str">
            <v>T542DH153075</v>
          </cell>
          <cell r="B7377" t="str">
            <v>Leg extension 7.5 m (500-4x795 DH15)</v>
          </cell>
          <cell r="C7377" t="str">
            <v>500-4x795DH15:Leg Ext 7.5</v>
          </cell>
        </row>
        <row r="7378">
          <cell r="A7378" t="str">
            <v>T542DH153090</v>
          </cell>
          <cell r="B7378" t="str">
            <v>Leg extension 9.0 m (500-4x795 DH15)</v>
          </cell>
          <cell r="C7378" t="str">
            <v>500-4x795DH15:Leg Ext 9.0</v>
          </cell>
        </row>
        <row r="7379">
          <cell r="A7379" t="str">
            <v>T542DH153105</v>
          </cell>
          <cell r="B7379" t="str">
            <v>Leg extension 10.5 m (500-4x795 DH15)</v>
          </cell>
          <cell r="C7379" t="str">
            <v>500-4x795DH15:Leg Ext 10.5</v>
          </cell>
        </row>
        <row r="7380">
          <cell r="A7380" t="str">
            <v>T542DH154</v>
          </cell>
          <cell r="B7380" t="str">
            <v>Stub angle (500-4x795 DH15)</v>
          </cell>
          <cell r="C7380" t="str">
            <v>500-4x795DH15:Stub</v>
          </cell>
        </row>
        <row r="7381">
          <cell r="A7381" t="str">
            <v>T542DH154CS</v>
          </cell>
          <cell r="B7381" t="str">
            <v>Stub type CS (500-4x795 DH15)</v>
          </cell>
          <cell r="C7381" t="str">
            <v>500-4x795DH15:Stub CS</v>
          </cell>
        </row>
        <row r="7382">
          <cell r="A7382" t="str">
            <v>T542DH154C3</v>
          </cell>
          <cell r="B7382" t="str">
            <v>Stub type CIII (500-4x795 DH15)</v>
          </cell>
          <cell r="C7382" t="str">
            <v>500-4x795DH15:Stub CIII</v>
          </cell>
        </row>
        <row r="7383">
          <cell r="A7383" t="str">
            <v>T542DH154C4</v>
          </cell>
          <cell r="B7383" t="str">
            <v>Stub type CIV (500-4x795 DH15)</v>
          </cell>
          <cell r="C7383" t="str">
            <v>500-4x795DH15:Stub CIV</v>
          </cell>
        </row>
        <row r="7384">
          <cell r="A7384" t="str">
            <v>T542DH154C5</v>
          </cell>
          <cell r="B7384" t="str">
            <v>Stub type CV (500-4x795 DH15)</v>
          </cell>
          <cell r="C7384" t="str">
            <v>500-4x795DH15:Stub CV</v>
          </cell>
        </row>
        <row r="7385">
          <cell r="A7385" t="str">
            <v>T542DT201</v>
          </cell>
          <cell r="B7385" t="str">
            <v>Basic body (500-4x795 DT20)</v>
          </cell>
          <cell r="C7385" t="str">
            <v>500-4x795DT20:Basic body</v>
          </cell>
        </row>
        <row r="7386">
          <cell r="A7386" t="str">
            <v>T542DT203015</v>
          </cell>
          <cell r="B7386" t="str">
            <v>Leg extension 1.5 m (500-4x795 DT20)</v>
          </cell>
          <cell r="C7386" t="str">
            <v>500-4x795DT20:Leg Ext 1.5</v>
          </cell>
        </row>
        <row r="7387">
          <cell r="A7387" t="str">
            <v>T542DT203030</v>
          </cell>
          <cell r="B7387" t="str">
            <v>Leg extension 3.0 m (500-4x795 DT20)</v>
          </cell>
          <cell r="C7387" t="str">
            <v>500-4x795DT20:Leg Ext 3.0</v>
          </cell>
        </row>
        <row r="7388">
          <cell r="A7388" t="str">
            <v>T542DT203045</v>
          </cell>
          <cell r="B7388" t="str">
            <v>Leg extension 4.5 m (500-4x795 DT20)</v>
          </cell>
          <cell r="C7388" t="str">
            <v>500-4x795DT20:Leg Ext 4.5</v>
          </cell>
        </row>
        <row r="7389">
          <cell r="A7389" t="str">
            <v>T542DT203060</v>
          </cell>
          <cell r="B7389" t="str">
            <v>Leg extension 6.0 m (500-4x795 DT20)</v>
          </cell>
          <cell r="C7389" t="str">
            <v>500-4x795DT20:Leg Ext 6.0</v>
          </cell>
        </row>
        <row r="7390">
          <cell r="A7390" t="str">
            <v>T542DT203075</v>
          </cell>
          <cell r="B7390" t="str">
            <v>Leg extension 7.5 m (500-4x795 DT20)</v>
          </cell>
          <cell r="C7390" t="str">
            <v>500-4x795DT20:Leg Ext 7.5</v>
          </cell>
        </row>
        <row r="7391">
          <cell r="A7391" t="str">
            <v>T542DT203090</v>
          </cell>
          <cell r="B7391" t="str">
            <v>Leg extension 9.0 m (500-4x795 DT20)</v>
          </cell>
          <cell r="C7391" t="str">
            <v>500-4x795DT20:Leg Ext 9.0</v>
          </cell>
        </row>
        <row r="7392">
          <cell r="A7392" t="str">
            <v>T542DT203105</v>
          </cell>
          <cell r="B7392" t="str">
            <v>Leg extension 10.5 m (500-4x795 DT20)</v>
          </cell>
          <cell r="C7392" t="str">
            <v>500-4x795DT20:Leg Ext 10.5</v>
          </cell>
        </row>
        <row r="7393">
          <cell r="A7393" t="str">
            <v>T542DT204</v>
          </cell>
          <cell r="B7393" t="str">
            <v>Stub angle (500-4x795 DT20)</v>
          </cell>
          <cell r="C7393" t="str">
            <v>500-4x795DT20:Stub</v>
          </cell>
        </row>
        <row r="7394">
          <cell r="A7394" t="str">
            <v>T542DT204CS</v>
          </cell>
          <cell r="B7394" t="str">
            <v>Stub type CS (500-4x795 DT20)</v>
          </cell>
          <cell r="C7394" t="str">
            <v>500-4x795DT20:Stub CS</v>
          </cell>
        </row>
        <row r="7395">
          <cell r="A7395" t="str">
            <v>T542DT204C3</v>
          </cell>
          <cell r="B7395" t="str">
            <v>Stub type CIII (500-4x795 DT20)</v>
          </cell>
          <cell r="C7395" t="str">
            <v>500-4x795DT20:Stub CIII</v>
          </cell>
        </row>
        <row r="7396">
          <cell r="A7396" t="str">
            <v>T542DT204C4</v>
          </cell>
          <cell r="B7396" t="str">
            <v>Stub type CIV (500-4x795 DT20)</v>
          </cell>
          <cell r="C7396" t="str">
            <v>500-4x795DT20:Stub CIV</v>
          </cell>
        </row>
        <row r="7397">
          <cell r="A7397" t="str">
            <v>T542DT204C5</v>
          </cell>
          <cell r="B7397" t="str">
            <v>Stub type CV (500-4x795 DT20)</v>
          </cell>
          <cell r="C7397" t="str">
            <v>500-4x795DT20:Stub CV</v>
          </cell>
        </row>
        <row r="7398">
          <cell r="A7398" t="str">
            <v>T542DT401</v>
          </cell>
          <cell r="B7398" t="str">
            <v>Basic body (500-4x795 DT40)</v>
          </cell>
          <cell r="C7398" t="str">
            <v>500-4x795DT40:Basic body</v>
          </cell>
        </row>
        <row r="7399">
          <cell r="A7399" t="str">
            <v>T542DT403030</v>
          </cell>
          <cell r="B7399" t="str">
            <v>Leg extension 3.0 m (500-4x795 DT40)</v>
          </cell>
          <cell r="C7399" t="str">
            <v>500-4x795DT40:Leg Ext 3.0</v>
          </cell>
        </row>
        <row r="7400">
          <cell r="A7400" t="str">
            <v>T542DT403045</v>
          </cell>
          <cell r="B7400" t="str">
            <v>Leg extension 4.5 m (500-4x795 DT40)</v>
          </cell>
          <cell r="C7400" t="str">
            <v>500-4x795DT40:Leg Ext 4.5</v>
          </cell>
        </row>
        <row r="7401">
          <cell r="A7401" t="str">
            <v>T542DT403060</v>
          </cell>
          <cell r="B7401" t="str">
            <v>Leg extension 6.0 m (500-4x795 DT40)</v>
          </cell>
          <cell r="C7401" t="str">
            <v>500-4x795DT40:Leg Ext 6.0</v>
          </cell>
        </row>
        <row r="7402">
          <cell r="A7402" t="str">
            <v>T542DT403075</v>
          </cell>
          <cell r="B7402" t="str">
            <v>Leg extension 7.5 m (500-4x795 DT40)</v>
          </cell>
          <cell r="C7402" t="str">
            <v>500-4x795DT40:Leg Ext 7.5</v>
          </cell>
        </row>
        <row r="7403">
          <cell r="A7403" t="str">
            <v>T542DT403090</v>
          </cell>
          <cell r="B7403" t="str">
            <v>Leg extension 9.0 m (500-4x795 DT40)</v>
          </cell>
          <cell r="C7403" t="str">
            <v>500-4x795DT40:Leg Ext 9.0</v>
          </cell>
        </row>
        <row r="7404">
          <cell r="A7404" t="str">
            <v>T542DT403105</v>
          </cell>
          <cell r="B7404" t="str">
            <v>Leg extension 10.5 m (500-4x795 DT40)</v>
          </cell>
          <cell r="C7404" t="str">
            <v>500-4x795DT40:Leg Ext 10.5</v>
          </cell>
        </row>
        <row r="7405">
          <cell r="A7405" t="str">
            <v>T542DT404</v>
          </cell>
          <cell r="B7405" t="str">
            <v>Stub angle (500-4x795 DT40)</v>
          </cell>
          <cell r="C7405" t="str">
            <v>500-4x795DT40:Stub</v>
          </cell>
        </row>
        <row r="7406">
          <cell r="A7406" t="str">
            <v>T542DT404CS</v>
          </cell>
          <cell r="B7406" t="str">
            <v>Stub type CS (500-4x795 DT40)</v>
          </cell>
          <cell r="C7406" t="str">
            <v>500-4x795DT40:Stub CS</v>
          </cell>
        </row>
        <row r="7407">
          <cell r="A7407" t="str">
            <v>T542DT404C3</v>
          </cell>
          <cell r="B7407" t="str">
            <v>Stub type CIII (500-4x795 DT40)</v>
          </cell>
          <cell r="C7407" t="str">
            <v>500-4x795DT40:Stub CIII</v>
          </cell>
        </row>
        <row r="7408">
          <cell r="A7408" t="str">
            <v>T542DT404C4</v>
          </cell>
          <cell r="B7408" t="str">
            <v>Stub type CIV (500-4x795 DT40)</v>
          </cell>
          <cell r="C7408" t="str">
            <v>500-4x795DT40:Stub CIV</v>
          </cell>
        </row>
        <row r="7409">
          <cell r="A7409" t="str">
            <v>T542DT404C5</v>
          </cell>
          <cell r="B7409" t="str">
            <v>Stub type CV (500-4x795 DT40)</v>
          </cell>
          <cell r="C7409" t="str">
            <v>500-4x795DT40:Stub CV</v>
          </cell>
        </row>
        <row r="7410">
          <cell r="A7410" t="str">
            <v>T542DT601</v>
          </cell>
          <cell r="B7410" t="str">
            <v>Basic body (500-4x795 DT60)</v>
          </cell>
          <cell r="C7410" t="str">
            <v>500-4x795DT60:Basic body</v>
          </cell>
        </row>
        <row r="7411">
          <cell r="A7411" t="str">
            <v>T542DT603030</v>
          </cell>
          <cell r="B7411" t="str">
            <v>Leg extension 3.0 m (500-4x795 DT60)</v>
          </cell>
          <cell r="C7411" t="str">
            <v>500-4x795DT60:Leg Ext 3.0</v>
          </cell>
        </row>
        <row r="7412">
          <cell r="A7412" t="str">
            <v>T542DT603045</v>
          </cell>
          <cell r="B7412" t="str">
            <v>Leg extension 4.5 m (500-4x795 DT60)</v>
          </cell>
          <cell r="C7412" t="str">
            <v>500-4x795DT60:Leg Ext 4.5</v>
          </cell>
        </row>
        <row r="7413">
          <cell r="A7413" t="str">
            <v>T542DT603060</v>
          </cell>
          <cell r="B7413" t="str">
            <v>Leg extension 6.0 m (500-4x795 DT60)</v>
          </cell>
          <cell r="C7413" t="str">
            <v>500-4x795DT60:Leg Ext 6.0</v>
          </cell>
        </row>
        <row r="7414">
          <cell r="A7414" t="str">
            <v>T542DT603075</v>
          </cell>
          <cell r="B7414" t="str">
            <v>Leg extension 7.5 m (500-4x795 DT60)</v>
          </cell>
          <cell r="C7414" t="str">
            <v>500-4x795DT60:Leg Ext 7.5</v>
          </cell>
        </row>
        <row r="7415">
          <cell r="A7415" t="str">
            <v>T542DT603090</v>
          </cell>
          <cell r="B7415" t="str">
            <v>Leg extension 9.0 m (500-4x795 DT60)</v>
          </cell>
          <cell r="C7415" t="str">
            <v>500-4x795DT60:Leg Ext 9.0</v>
          </cell>
        </row>
        <row r="7416">
          <cell r="A7416" t="str">
            <v>T542DT603105</v>
          </cell>
          <cell r="B7416" t="str">
            <v>Leg extension 10.5 m (500-4x795 DT60)</v>
          </cell>
          <cell r="C7416" t="str">
            <v>500-4x795DT60:Leg Ext 10.5</v>
          </cell>
        </row>
        <row r="7417">
          <cell r="A7417" t="str">
            <v>T542DT604</v>
          </cell>
          <cell r="B7417" t="str">
            <v>Stub angle (500-4x795 DT60)</v>
          </cell>
          <cell r="C7417" t="str">
            <v>500-4x795DT60:Stub</v>
          </cell>
        </row>
        <row r="7418">
          <cell r="A7418" t="str">
            <v>T542DT604CS</v>
          </cell>
          <cell r="B7418" t="str">
            <v>Stub type CS (500-4x795 DT60)</v>
          </cell>
          <cell r="C7418" t="str">
            <v>500-4x795DT60:Stub CS</v>
          </cell>
        </row>
        <row r="7419">
          <cell r="A7419" t="str">
            <v>T542DT604C3</v>
          </cell>
          <cell r="B7419" t="str">
            <v>Stub type CIII (500-4x795 DT60)</v>
          </cell>
          <cell r="C7419" t="str">
            <v>500-4x795DT60:Stub CIII</v>
          </cell>
        </row>
        <row r="7420">
          <cell r="A7420" t="str">
            <v>T542DT604C4</v>
          </cell>
          <cell r="B7420" t="str">
            <v>Stub type CIV (500-4x795 DT60)</v>
          </cell>
          <cell r="C7420" t="str">
            <v>500-4x795DT60:Stub CIV</v>
          </cell>
        </row>
        <row r="7421">
          <cell r="A7421" t="str">
            <v>T542DT604C5</v>
          </cell>
          <cell r="B7421" t="str">
            <v>Stub type CV (500-4x795 DT60)</v>
          </cell>
          <cell r="C7421" t="str">
            <v>500-4x795DT60:Stub CV</v>
          </cell>
        </row>
        <row r="7422">
          <cell r="A7422" t="str">
            <v>T542DTR1</v>
          </cell>
          <cell r="B7422" t="str">
            <v>Basic body (500-4x795 DTR)</v>
          </cell>
          <cell r="C7422" t="str">
            <v>500-4x795DTR:Basic body</v>
          </cell>
        </row>
        <row r="7423">
          <cell r="A7423" t="str">
            <v>T542DTR2075</v>
          </cell>
          <cell r="B7423" t="str">
            <v>Body extension 7.5 m (500-4x795 DTR)</v>
          </cell>
          <cell r="C7423" t="str">
            <v>500-4x795DTR:Body Ext 7.5</v>
          </cell>
        </row>
        <row r="7424">
          <cell r="A7424" t="str">
            <v>T542DTR3015</v>
          </cell>
          <cell r="B7424" t="str">
            <v>Leg extension 1.5 m (500-4x795 DTR)</v>
          </cell>
          <cell r="C7424" t="str">
            <v>500-4x795DTR:Leg Ext 1.5</v>
          </cell>
        </row>
        <row r="7425">
          <cell r="A7425" t="str">
            <v>T542DTR3030</v>
          </cell>
          <cell r="B7425" t="str">
            <v>Leg extension 3.0 m (500-4x795 DTR)</v>
          </cell>
          <cell r="C7425" t="str">
            <v>500-4x795DTR:Leg Ext 3.0</v>
          </cell>
        </row>
        <row r="7426">
          <cell r="A7426" t="str">
            <v>T542DTR3045</v>
          </cell>
          <cell r="B7426" t="str">
            <v>Leg extension 4.5 m (500-4x795 DTR)</v>
          </cell>
          <cell r="C7426" t="str">
            <v>500-4x795DTR:Leg Ext 4.5</v>
          </cell>
        </row>
        <row r="7427">
          <cell r="A7427" t="str">
            <v>T542DTR3060</v>
          </cell>
          <cell r="B7427" t="str">
            <v>Leg extension 6.0 m (500-4x795 DTR)</v>
          </cell>
          <cell r="C7427" t="str">
            <v>500-4x795DTR:Leg Ext 6.0</v>
          </cell>
        </row>
        <row r="7428">
          <cell r="A7428" t="str">
            <v>T542DTR3075</v>
          </cell>
          <cell r="B7428" t="str">
            <v>Leg extension 7.5 m (500-4x795 DTR)</v>
          </cell>
          <cell r="C7428" t="str">
            <v>500-4x795DTR:Leg Ext 7.5</v>
          </cell>
        </row>
        <row r="7429">
          <cell r="A7429" t="str">
            <v>T542DTR3090</v>
          </cell>
          <cell r="B7429" t="str">
            <v>Leg extension 9.0 m (500-4x795 DTR)</v>
          </cell>
          <cell r="C7429" t="str">
            <v>500-4x795DTR:Leg Ext 9.0</v>
          </cell>
        </row>
        <row r="7430">
          <cell r="A7430" t="str">
            <v>T542DTR3105</v>
          </cell>
          <cell r="B7430" t="str">
            <v>Leg extension 10.5 m (500-4x795 DTR)</v>
          </cell>
          <cell r="C7430" t="str">
            <v>500-4x795DTR:Leg Ext 10.5</v>
          </cell>
        </row>
        <row r="7431">
          <cell r="A7431" t="str">
            <v>T542DTR4</v>
          </cell>
          <cell r="B7431" t="str">
            <v>Stub angle (500-4x795 DTR)</v>
          </cell>
          <cell r="C7431" t="str">
            <v>500-4x795DTR:Stub</v>
          </cell>
        </row>
        <row r="7432">
          <cell r="A7432" t="str">
            <v>T542DTR4CS</v>
          </cell>
          <cell r="B7432" t="str">
            <v>Stub type CS (500-4x795 DTR)</v>
          </cell>
          <cell r="C7432" t="str">
            <v>500-4x795DTR:Stub CS</v>
          </cell>
        </row>
        <row r="7433">
          <cell r="A7433" t="str">
            <v>T542DTR4C3</v>
          </cell>
          <cell r="B7433" t="str">
            <v>Stub type CIII (500-4x795 DTR)</v>
          </cell>
          <cell r="C7433" t="str">
            <v>500-4x795DTR:Stub CIII</v>
          </cell>
        </row>
        <row r="7434">
          <cell r="A7434" t="str">
            <v>T542DTR4C4</v>
          </cell>
          <cell r="B7434" t="str">
            <v>Stub type CIV (500-4x795 DTR)</v>
          </cell>
          <cell r="C7434" t="str">
            <v>500-4x795DTR:Stub CIV</v>
          </cell>
        </row>
        <row r="7435">
          <cell r="A7435" t="str">
            <v>T542DTR4C5</v>
          </cell>
          <cell r="B7435" t="str">
            <v>Stub type CV (500-4x795 DTR)</v>
          </cell>
          <cell r="C7435" t="str">
            <v>500-4x795DTR:Stub CV</v>
          </cell>
        </row>
        <row r="7436">
          <cell r="A7436" t="str">
            <v>T543DCT1</v>
          </cell>
          <cell r="B7436" t="str">
            <v>Basic body (500-4x1272 DCT)</v>
          </cell>
          <cell r="C7436" t="str">
            <v>500-4x1272DCT:Basic body</v>
          </cell>
        </row>
        <row r="7437">
          <cell r="A7437" t="str">
            <v>T543DCT3-030</v>
          </cell>
          <cell r="B7437" t="str">
            <v>Leg extension -3.0 m (500-4x1272 DCT)</v>
          </cell>
          <cell r="C7437" t="str">
            <v>500-4x1272DCT:Leg Ext -3.0</v>
          </cell>
        </row>
        <row r="7438">
          <cell r="A7438" t="str">
            <v>T543DCT3-015</v>
          </cell>
          <cell r="B7438" t="str">
            <v>Leg extension -1.5 m (500-4x1272 DCT)</v>
          </cell>
          <cell r="C7438" t="str">
            <v>500-4x1272DCT:Leg Ext -1.5</v>
          </cell>
        </row>
        <row r="7439">
          <cell r="A7439" t="str">
            <v>T543DCT3+000</v>
          </cell>
          <cell r="B7439" t="str">
            <v>Leg extension +0.0 m (500-4x1272 DCT)</v>
          </cell>
          <cell r="C7439" t="str">
            <v>500-4x1272DCT:Leg Ext +0.0</v>
          </cell>
        </row>
        <row r="7440">
          <cell r="A7440" t="str">
            <v>T543DCT3+015</v>
          </cell>
          <cell r="B7440" t="str">
            <v>Leg extension +1.5 m (500-4x1272 DCT)</v>
          </cell>
          <cell r="C7440" t="str">
            <v>500-4x1272DCT:Leg Ext +1.5</v>
          </cell>
        </row>
        <row r="7441">
          <cell r="A7441" t="str">
            <v>T543DCT3+030</v>
          </cell>
          <cell r="B7441" t="str">
            <v>Leg extension +3.0 m (500-4x1272 DCT)</v>
          </cell>
          <cell r="C7441" t="str">
            <v>500-4x1272DCT:Leg Ext +3.0</v>
          </cell>
        </row>
        <row r="7442">
          <cell r="A7442" t="str">
            <v>T543DCT3+045</v>
          </cell>
          <cell r="B7442" t="str">
            <v>Leg extension +4.5 m (500-4x1272 DCT)</v>
          </cell>
          <cell r="C7442" t="str">
            <v>500-4x1272DCT:Leg Ext +4.5</v>
          </cell>
        </row>
        <row r="7443">
          <cell r="A7443" t="str">
            <v>T543DCT3+060</v>
          </cell>
          <cell r="B7443" t="str">
            <v>Leg extension +6.0 m (500-4x1272 DCT)</v>
          </cell>
          <cell r="C7443" t="str">
            <v>500-4x1272DCT:Leg Ext +6.0</v>
          </cell>
        </row>
        <row r="7444">
          <cell r="A7444" t="str">
            <v>T543DCT3+075</v>
          </cell>
          <cell r="B7444" t="str">
            <v>Leg extension +7.5 m (500-4x1272 DCT)</v>
          </cell>
          <cell r="C7444" t="str">
            <v>500-4x1272DCT:Leg Ext +7.5</v>
          </cell>
        </row>
        <row r="7445">
          <cell r="A7445" t="str">
            <v>T543DCT3+090</v>
          </cell>
          <cell r="B7445" t="str">
            <v>Leg extension +9.0 m (500-4x1272 DCT)</v>
          </cell>
          <cell r="C7445" t="str">
            <v>500-4x1272DCT:Leg Ext +9.0</v>
          </cell>
        </row>
        <row r="7446">
          <cell r="A7446" t="str">
            <v>T543DCT4CS</v>
          </cell>
          <cell r="B7446" t="str">
            <v>Stub type CS (500-4x1272 DCT)</v>
          </cell>
          <cell r="C7446" t="str">
            <v>500-4x1272DCT:Stub CS</v>
          </cell>
        </row>
        <row r="7447">
          <cell r="A7447" t="str">
            <v>T543DCT4C3</v>
          </cell>
          <cell r="B7447" t="str">
            <v>Stub type CIII (500-4x1272 DCT)</v>
          </cell>
          <cell r="C7447" t="str">
            <v>500-4x1272DCT:Stub CIII</v>
          </cell>
        </row>
        <row r="7448">
          <cell r="A7448" t="str">
            <v>T543DCT4C4</v>
          </cell>
          <cell r="B7448" t="str">
            <v>Stub type CIV (500-4x1272 DCT)</v>
          </cell>
          <cell r="C7448" t="str">
            <v>500-4x1272DCT:Stub CIV</v>
          </cell>
        </row>
        <row r="7449">
          <cell r="A7449" t="str">
            <v>T543DCT4C5</v>
          </cell>
          <cell r="B7449" t="str">
            <v>Stub type CV (500-4x1272 DCT)</v>
          </cell>
          <cell r="C7449" t="str">
            <v>500-4x1272DCT:Stub CV</v>
          </cell>
        </row>
        <row r="7450">
          <cell r="A7450" t="str">
            <v>T543DCL1</v>
          </cell>
          <cell r="B7450" t="str">
            <v>Basic body (500-4x1272 DCL)</v>
          </cell>
          <cell r="C7450" t="str">
            <v>500-4x1272DCL:Basic body</v>
          </cell>
        </row>
        <row r="7451">
          <cell r="A7451" t="str">
            <v>T543DCL3+000</v>
          </cell>
          <cell r="B7451" t="str">
            <v>Leg extension +0.0 m (500-4x1272 DCL)</v>
          </cell>
          <cell r="C7451" t="str">
            <v>500-4x1272DCL:Leg Ext +0.0</v>
          </cell>
        </row>
        <row r="7452">
          <cell r="A7452" t="str">
            <v>T543DCL3+030</v>
          </cell>
          <cell r="B7452" t="str">
            <v>Leg extension +3.0 m (500-4x1272 DCL)</v>
          </cell>
          <cell r="C7452" t="str">
            <v>500-4x1272DCL:Leg Ext +3.0</v>
          </cell>
        </row>
        <row r="7453">
          <cell r="A7453" t="str">
            <v>T543DCL3+060</v>
          </cell>
          <cell r="B7453" t="str">
            <v>Leg extension +6.0 m (500-4x1272 DCL)</v>
          </cell>
          <cell r="C7453" t="str">
            <v>500-4x1272DCL:Leg Ext +6.0</v>
          </cell>
        </row>
        <row r="7454">
          <cell r="A7454" t="str">
            <v>T543DCL3+090</v>
          </cell>
          <cell r="B7454" t="str">
            <v>Leg extension +9.0 m (500-4x1272 DCL)</v>
          </cell>
          <cell r="C7454" t="str">
            <v>500-4x1272DCL:Leg Ext +9.0</v>
          </cell>
        </row>
        <row r="7455">
          <cell r="A7455" t="str">
            <v>T543DCL4CS</v>
          </cell>
          <cell r="B7455" t="str">
            <v>Stub type CS (500-4x1272 DCL)</v>
          </cell>
          <cell r="C7455" t="str">
            <v>500-4x1272DCL:Stub CS</v>
          </cell>
        </row>
        <row r="7456">
          <cell r="A7456" t="str">
            <v>T543DCL4C3</v>
          </cell>
          <cell r="B7456" t="str">
            <v>Stub type CIII (500-4x1272 DCL)</v>
          </cell>
          <cell r="C7456" t="str">
            <v>500-4x1272DCL:Stub CIII</v>
          </cell>
        </row>
        <row r="7457">
          <cell r="A7457" t="str">
            <v>T543DCL4C4</v>
          </cell>
          <cell r="B7457" t="str">
            <v>Stub type CIV (500-4x1272 DCL)</v>
          </cell>
          <cell r="C7457" t="str">
            <v>500-4x1272DCL:Stub CIV</v>
          </cell>
        </row>
        <row r="7458">
          <cell r="A7458" t="str">
            <v>T543DCL4C5</v>
          </cell>
          <cell r="B7458" t="str">
            <v>Stub type CV (500-4x1272 DCL)</v>
          </cell>
          <cell r="C7458" t="str">
            <v>500-4x1272DCL:Stub CV</v>
          </cell>
        </row>
        <row r="7459">
          <cell r="A7459" t="str">
            <v>T543DCM1</v>
          </cell>
          <cell r="B7459" t="str">
            <v>Basic body (500-4x1272 DCM)</v>
          </cell>
          <cell r="C7459" t="str">
            <v>500-4x1272DCM:Basic body</v>
          </cell>
        </row>
        <row r="7460">
          <cell r="A7460" t="str">
            <v>T543DCM2+090</v>
          </cell>
          <cell r="B7460" t="str">
            <v>Body extension 9.0 m (500-4x1272 DCM)</v>
          </cell>
          <cell r="C7460" t="str">
            <v>500-4x1272DCM:Body Ext 9.0</v>
          </cell>
        </row>
        <row r="7461">
          <cell r="A7461" t="str">
            <v>T543DCM3-030</v>
          </cell>
          <cell r="B7461" t="str">
            <v>Leg extension -3.0 m (500-4x1272 DCM)</v>
          </cell>
          <cell r="C7461" t="str">
            <v>500-4x1272DCM:Leg Ext -3.0</v>
          </cell>
        </row>
        <row r="7462">
          <cell r="A7462" t="str">
            <v>T543DCM3+000</v>
          </cell>
          <cell r="B7462" t="str">
            <v>Leg extension +0.0 m (500-4x1272 DCM)</v>
          </cell>
          <cell r="C7462" t="str">
            <v>500-4x1272DCM:Leg Ext +0.0</v>
          </cell>
        </row>
        <row r="7463">
          <cell r="A7463" t="str">
            <v>T543DCM3+030</v>
          </cell>
          <cell r="B7463" t="str">
            <v>Leg extension +3.0 m (500-4x1272 DCM)</v>
          </cell>
          <cell r="C7463" t="str">
            <v>500-4x1272DCM:Leg Ext +3.0</v>
          </cell>
        </row>
        <row r="7464">
          <cell r="A7464" t="str">
            <v>T543DCM4CS</v>
          </cell>
          <cell r="B7464" t="str">
            <v>Stub type CS (500-4x1272 DCM)</v>
          </cell>
          <cell r="C7464" t="str">
            <v>500-4x1272DCM:Stub CS</v>
          </cell>
        </row>
        <row r="7465">
          <cell r="A7465" t="str">
            <v>T543DCM4C3</v>
          </cell>
          <cell r="B7465" t="str">
            <v>Stub type CIII (500-4x1272 DCM)</v>
          </cell>
          <cell r="C7465" t="str">
            <v>500-4x1272DCM:Stub CIII</v>
          </cell>
        </row>
        <row r="7466">
          <cell r="A7466" t="str">
            <v>T543DCM4C4</v>
          </cell>
          <cell r="B7466" t="str">
            <v>Stub type CIV (500-4x1272 DCM)</v>
          </cell>
          <cell r="C7466" t="str">
            <v>500-4x1272DCM:Stub CIV</v>
          </cell>
        </row>
        <row r="7467">
          <cell r="A7467" t="str">
            <v>T543DCM4C5</v>
          </cell>
          <cell r="B7467" t="str">
            <v>Stub type CV (500-4x1272 DCM)</v>
          </cell>
          <cell r="C7467" t="str">
            <v>500-4x1272DCM:Stub CV</v>
          </cell>
        </row>
        <row r="7468">
          <cell r="A7468" t="str">
            <v>T543DCH1</v>
          </cell>
          <cell r="B7468" t="str">
            <v>Basic body (500-4x1272 DCH)</v>
          </cell>
          <cell r="C7468" t="str">
            <v>500-4x1272DCH:Basic body</v>
          </cell>
        </row>
        <row r="7469">
          <cell r="A7469" t="str">
            <v>T543DCH2+090</v>
          </cell>
          <cell r="B7469" t="str">
            <v>Body extension 9.0 m (500-4x1272 DCH)</v>
          </cell>
          <cell r="C7469" t="str">
            <v>500-4x1272DCH:Body Ext 9.0</v>
          </cell>
        </row>
        <row r="7470">
          <cell r="A7470" t="str">
            <v>T543DCH3-030</v>
          </cell>
          <cell r="B7470" t="str">
            <v>Leg extension -3.0 m (500-4x1272 DCH)</v>
          </cell>
          <cell r="C7470" t="str">
            <v>500-4x1272DCH:Leg Ext -3.0</v>
          </cell>
        </row>
        <row r="7471">
          <cell r="A7471" t="str">
            <v>T543DCH3+000</v>
          </cell>
          <cell r="B7471" t="str">
            <v>Leg extension +0.0 m (500-4x1272 DCH)</v>
          </cell>
          <cell r="C7471" t="str">
            <v>500-4x1272DCH:Leg Ext +0.0</v>
          </cell>
        </row>
        <row r="7472">
          <cell r="A7472" t="str">
            <v>T543DCH3+030</v>
          </cell>
          <cell r="B7472" t="str">
            <v>Leg extension +3.0 m (500-4x1272 DCH)</v>
          </cell>
          <cell r="C7472" t="str">
            <v>500-4x1272DCH:Leg Ext +3.0</v>
          </cell>
        </row>
        <row r="7473">
          <cell r="A7473" t="str">
            <v>T543DCH4CS</v>
          </cell>
          <cell r="B7473" t="str">
            <v>Stub type CS (500-4x1272 DCH)</v>
          </cell>
          <cell r="C7473" t="str">
            <v>500-4x1272DCH:Stub CS</v>
          </cell>
        </row>
        <row r="7474">
          <cell r="A7474" t="str">
            <v>T543DCH4C3</v>
          </cell>
          <cell r="B7474" t="str">
            <v>Stub type CIII (500-4x1272 DCH)</v>
          </cell>
          <cell r="C7474" t="str">
            <v>500-4x1272DCH:Stub CIII</v>
          </cell>
        </row>
        <row r="7475">
          <cell r="A7475" t="str">
            <v>T543DCH4C4</v>
          </cell>
          <cell r="B7475" t="str">
            <v>Stub type CIV (500-4x1272 DCH)</v>
          </cell>
          <cell r="C7475" t="str">
            <v>500-4x1272DCH:Stub CIV</v>
          </cell>
        </row>
        <row r="7476">
          <cell r="A7476" t="str">
            <v>T543DCH4C5</v>
          </cell>
          <cell r="B7476" t="str">
            <v>Stub type CV (500-4x1272 DCH)</v>
          </cell>
          <cell r="C7476" t="str">
            <v>500-4x1272DCH:Stub CV</v>
          </cell>
        </row>
        <row r="7477">
          <cell r="A7477" t="str">
            <v>T543DCH4LPG</v>
          </cell>
          <cell r="B7477" t="str">
            <v>Stub for long pile foundation type CLPI-G (500-4x1272 DCH)</v>
          </cell>
          <cell r="C7477" t="str">
            <v>500-4x1272DCH:Stub CLPI-G</v>
          </cell>
        </row>
        <row r="7478">
          <cell r="A7478" t="str">
            <v>T543DQV31</v>
          </cell>
          <cell r="B7478" t="str">
            <v>Basic body (500-4x1272 DQV3)</v>
          </cell>
          <cell r="C7478" t="str">
            <v>500-4x1272DQV3:Basic body</v>
          </cell>
        </row>
        <row r="7479">
          <cell r="A7479" t="str">
            <v>T543DQV32075</v>
          </cell>
          <cell r="B7479" t="str">
            <v>Body extension 7.5 m (500-4x1272 DQV3)</v>
          </cell>
          <cell r="C7479" t="str">
            <v>500-4x1272DQV3:Body Ext 7.5</v>
          </cell>
        </row>
        <row r="7480">
          <cell r="A7480" t="str">
            <v>T543DQV33015</v>
          </cell>
          <cell r="B7480" t="str">
            <v>Leg extension 1.5 m (500-4x1272 DQV3)</v>
          </cell>
          <cell r="C7480" t="str">
            <v>500-4x1272DQV3:Leg Ext 1.5</v>
          </cell>
        </row>
        <row r="7481">
          <cell r="A7481" t="str">
            <v>T543DQV33030</v>
          </cell>
          <cell r="B7481" t="str">
            <v>Leg extension 3.0 m (500-4x1272 DQV3)</v>
          </cell>
          <cell r="C7481" t="str">
            <v>500-4x1272DQV3:Leg Ext 3.0</v>
          </cell>
        </row>
        <row r="7482">
          <cell r="A7482" t="str">
            <v>T543DQV33045</v>
          </cell>
          <cell r="B7482" t="str">
            <v>Leg extension 4.5 m (500-4x1272 DQV3)</v>
          </cell>
          <cell r="C7482" t="str">
            <v>500-4x1272DQV3:Leg Ext 4.5</v>
          </cell>
        </row>
        <row r="7483">
          <cell r="A7483" t="str">
            <v>T543DQV33060</v>
          </cell>
          <cell r="B7483" t="str">
            <v>Leg extension 6.0 m (500-4x1272 DQV3)</v>
          </cell>
          <cell r="C7483" t="str">
            <v>500-4x1272DQV3:Leg Ext 6.0</v>
          </cell>
        </row>
        <row r="7484">
          <cell r="A7484" t="str">
            <v>T543DQV33075</v>
          </cell>
          <cell r="B7484" t="str">
            <v>Leg extension 7.5 m (500-4x1272 DQV3)</v>
          </cell>
          <cell r="C7484" t="str">
            <v>500-4x1272DQV3:Leg Ext 7.5</v>
          </cell>
        </row>
        <row r="7485">
          <cell r="A7485" t="str">
            <v>T543DQV33090</v>
          </cell>
          <cell r="B7485" t="str">
            <v>Leg extension 9.0 m (500-4x1272 DQV3)</v>
          </cell>
          <cell r="C7485" t="str">
            <v>500-4x1272DQV3:Leg Ext 9.0</v>
          </cell>
        </row>
        <row r="7486">
          <cell r="A7486" t="str">
            <v>T543DQV33105</v>
          </cell>
          <cell r="B7486" t="str">
            <v>Leg extension 10.5 m (500-4x1272 DQV3)</v>
          </cell>
          <cell r="C7486" t="str">
            <v>500-4x1272DQV3:Leg Ext 10.5</v>
          </cell>
        </row>
        <row r="7487">
          <cell r="A7487" t="str">
            <v>T543DQV34</v>
          </cell>
          <cell r="B7487" t="str">
            <v>Stub angle (500-4x1272 DQV3)</v>
          </cell>
          <cell r="C7487" t="str">
            <v>500-4x1272DQV3:Stub</v>
          </cell>
        </row>
        <row r="7488">
          <cell r="A7488" t="str">
            <v>T543DQV34CS</v>
          </cell>
          <cell r="B7488" t="str">
            <v>Stub type CS (500-4x1272 DQV3)</v>
          </cell>
          <cell r="C7488" t="str">
            <v>500-4x1272DQV3:Stub CS</v>
          </cell>
        </row>
        <row r="7489">
          <cell r="A7489" t="str">
            <v>T543DQV34C3</v>
          </cell>
          <cell r="B7489" t="str">
            <v>Stub type CIII (500-4x1272 DQV3)</v>
          </cell>
          <cell r="C7489" t="str">
            <v>500-4x1272DQV3:Stub CIII</v>
          </cell>
        </row>
        <row r="7490">
          <cell r="A7490" t="str">
            <v>T543DQV34C4</v>
          </cell>
          <cell r="B7490" t="str">
            <v>Stub type CIV (500-4x1272 DQV3)</v>
          </cell>
          <cell r="C7490" t="str">
            <v>500-4x1272DQV3:Stub CIV</v>
          </cell>
        </row>
        <row r="7491">
          <cell r="A7491" t="str">
            <v>T543DQV34C5</v>
          </cell>
          <cell r="B7491" t="str">
            <v>Stub type CV (500-4x1272 DQV3)</v>
          </cell>
          <cell r="C7491" t="str">
            <v>500-4x1272DQV3:Stub CV</v>
          </cell>
        </row>
        <row r="7492">
          <cell r="A7492" t="str">
            <v>T543DQV9(3)1</v>
          </cell>
          <cell r="B7492" t="str">
            <v>Basic body with 0°- 3° arm (500-4x1272 DQV9(3))</v>
          </cell>
          <cell r="C7492" t="str">
            <v>500-4x1272DQV9(3):Basic body</v>
          </cell>
        </row>
        <row r="7493">
          <cell r="A7493" t="str">
            <v>T543DQV9(3)4</v>
          </cell>
          <cell r="B7493" t="str">
            <v>Stub angle (500-4x1272 DQV9(3))</v>
          </cell>
          <cell r="C7493" t="str">
            <v>500-4x1272DQV9(3):Stub</v>
          </cell>
        </row>
        <row r="7494">
          <cell r="A7494" t="str">
            <v>T543DQV9(3)4CS</v>
          </cell>
          <cell r="B7494" t="str">
            <v>Stub type CS (500-4x1272 DQV9(3))</v>
          </cell>
          <cell r="C7494" t="str">
            <v>500-4x1272DQV9(3):Stub CS</v>
          </cell>
        </row>
        <row r="7495">
          <cell r="A7495" t="str">
            <v>T543DQV9(3)4C3</v>
          </cell>
          <cell r="B7495" t="str">
            <v>Stub type CIII (500-4x1272 DQV9(3))</v>
          </cell>
          <cell r="C7495" t="str">
            <v>500-4x1272DQV9(3):Stub CIII</v>
          </cell>
        </row>
        <row r="7496">
          <cell r="A7496" t="str">
            <v>T543DQV9(3)4C4</v>
          </cell>
          <cell r="B7496" t="str">
            <v>Stub type CIV (500-4x1272 DQV9(3))</v>
          </cell>
          <cell r="C7496" t="str">
            <v>500-4x1272DQV9(3):Stub CIV</v>
          </cell>
        </row>
        <row r="7497">
          <cell r="A7497" t="str">
            <v>T543DQV9(3)4C5</v>
          </cell>
          <cell r="B7497" t="str">
            <v>Stub type CV (500-4x1272 DQV9(3))</v>
          </cell>
          <cell r="C7497" t="str">
            <v>500-4x1272DQV9(3):Stub CV</v>
          </cell>
        </row>
        <row r="7498">
          <cell r="A7498" t="str">
            <v>T543DQV9(9)1</v>
          </cell>
          <cell r="B7498" t="str">
            <v>Basic body with 3°- 9° arm (500-4x1272 DQV9(9))</v>
          </cell>
          <cell r="C7498" t="str">
            <v>500-4x1272DQV9(9):Basic body</v>
          </cell>
        </row>
        <row r="7499">
          <cell r="A7499" t="str">
            <v>T543DQV92075</v>
          </cell>
          <cell r="B7499" t="str">
            <v>Body extension 7.5 m (500-4x1272 DQV9)</v>
          </cell>
          <cell r="C7499" t="str">
            <v>500-4x1272DQV9:Body Ext 7.5</v>
          </cell>
        </row>
        <row r="7500">
          <cell r="A7500" t="str">
            <v>T543DQV92150</v>
          </cell>
          <cell r="B7500" t="str">
            <v>Body extension 15.0 m (500-4x1272 DQV9)</v>
          </cell>
          <cell r="C7500" t="str">
            <v>500-4x1272DQV9:Body Ext 15.0</v>
          </cell>
        </row>
        <row r="7501">
          <cell r="A7501" t="str">
            <v>T543DQV93015</v>
          </cell>
          <cell r="B7501" t="str">
            <v>Leg extension 1.5 m (500-4x1272 DQV9)</v>
          </cell>
          <cell r="C7501" t="str">
            <v>500-4x1272DQV9:Leg Ext 1.5</v>
          </cell>
        </row>
        <row r="7502">
          <cell r="A7502" t="str">
            <v>T543DQV93030</v>
          </cell>
          <cell r="B7502" t="str">
            <v>Leg extension 3.0 m (500-4x1272 DQV9)</v>
          </cell>
          <cell r="C7502" t="str">
            <v>500-4x1272DQV9:Leg Ext 3.0</v>
          </cell>
        </row>
        <row r="7503">
          <cell r="A7503" t="str">
            <v>T543DQV93045</v>
          </cell>
          <cell r="B7503" t="str">
            <v>Leg extension 4.5 m (500-4x1272 DQV9)</v>
          </cell>
          <cell r="C7503" t="str">
            <v>500-4x1272DQV9:Leg Ext 4.5</v>
          </cell>
        </row>
        <row r="7504">
          <cell r="A7504" t="str">
            <v>T543DQV93060</v>
          </cell>
          <cell r="B7504" t="str">
            <v>Leg extension 6.0 m (500-4x1272 DQV9)</v>
          </cell>
          <cell r="C7504" t="str">
            <v>500-4x1272DQV9:Leg Ext 6.0</v>
          </cell>
        </row>
        <row r="7505">
          <cell r="A7505" t="str">
            <v>T543DQV93075</v>
          </cell>
          <cell r="B7505" t="str">
            <v>Leg extension 7.5 m (500-4x1272 DQV9)</v>
          </cell>
          <cell r="C7505" t="str">
            <v>500-4x1272DQV9:Leg Ext 7.5</v>
          </cell>
        </row>
        <row r="7506">
          <cell r="A7506" t="str">
            <v>T543DQV93090</v>
          </cell>
          <cell r="B7506" t="str">
            <v>Leg extension 9.0 m (500-4x1272 DQV9)</v>
          </cell>
          <cell r="C7506" t="str">
            <v>500-4x1272DQV9:Leg Ext 9.0</v>
          </cell>
        </row>
        <row r="7507">
          <cell r="A7507" t="str">
            <v>T543DQV93105</v>
          </cell>
          <cell r="B7507" t="str">
            <v>Leg extension 10.5 m (500-4x1272 DQV9)</v>
          </cell>
          <cell r="C7507" t="str">
            <v>500-4x1272DQV9:Leg Ext 10.5</v>
          </cell>
        </row>
        <row r="7508">
          <cell r="A7508" t="str">
            <v>T543DQV94</v>
          </cell>
          <cell r="B7508" t="str">
            <v>Stub angle (500-4x1272 DQV9)</v>
          </cell>
          <cell r="C7508" t="str">
            <v>500-4x1272DQV9:Stub angle</v>
          </cell>
        </row>
        <row r="7509">
          <cell r="A7509" t="str">
            <v>T543DQV9(9)4</v>
          </cell>
          <cell r="B7509" t="str">
            <v>Stub angle (500-4x1272 DQV9(9))</v>
          </cell>
          <cell r="C7509" t="str">
            <v>500-4x1272DQV9(9):Stub</v>
          </cell>
        </row>
        <row r="7510">
          <cell r="A7510" t="str">
            <v>T543DQV9(9)4CS</v>
          </cell>
          <cell r="B7510" t="str">
            <v>Stub type CS (500-4x1272 DQV9(9))</v>
          </cell>
          <cell r="C7510" t="str">
            <v>500-4x1272DQV9(9):Stub CS</v>
          </cell>
        </row>
        <row r="7511">
          <cell r="A7511" t="str">
            <v>T543DQV9(9)4C3</v>
          </cell>
          <cell r="B7511" t="str">
            <v>Stub type CIII (500-4x1272 DQV9(9))</v>
          </cell>
          <cell r="C7511" t="str">
            <v>500-4x1272DQV9(9):Stub CIII</v>
          </cell>
        </row>
        <row r="7512">
          <cell r="A7512" t="str">
            <v>T543DQV9(9)4C4</v>
          </cell>
          <cell r="B7512" t="str">
            <v>Stub type CIV (500-4x1272 DQV9(9))</v>
          </cell>
          <cell r="C7512" t="str">
            <v>500-4x1272DQV9(9):Stub CIV</v>
          </cell>
        </row>
        <row r="7513">
          <cell r="A7513" t="str">
            <v>T543DQV9(9)4C5</v>
          </cell>
          <cell r="B7513" t="str">
            <v>Stub type CV (500-4x1272 DQV9(9))</v>
          </cell>
          <cell r="C7513" t="str">
            <v>500-4x1272DQV9(9):Stub CV</v>
          </cell>
        </row>
        <row r="7514">
          <cell r="A7514" t="str">
            <v>T543DQT201</v>
          </cell>
          <cell r="B7514" t="str">
            <v>Basic body (500-4x1272 DQT20)</v>
          </cell>
          <cell r="C7514" t="str">
            <v>500-4x1272DQT20:Basic body</v>
          </cell>
        </row>
        <row r="7515">
          <cell r="A7515" t="str">
            <v>T543DQT203015</v>
          </cell>
          <cell r="B7515" t="str">
            <v>Leg extension 1.5 m (500-4x1272 DQT20)</v>
          </cell>
          <cell r="C7515" t="str">
            <v>500-4x1272DQT20:Leg Ext 1.5</v>
          </cell>
        </row>
        <row r="7516">
          <cell r="A7516" t="str">
            <v>T543DQT203030</v>
          </cell>
          <cell r="B7516" t="str">
            <v>Leg extension 3.0 m (500-4x1272 DQT20)</v>
          </cell>
          <cell r="C7516" t="str">
            <v>500-4x1272DQT20:Leg Ext 3.0</v>
          </cell>
        </row>
        <row r="7517">
          <cell r="A7517" t="str">
            <v>T543DQT203045</v>
          </cell>
          <cell r="B7517" t="str">
            <v>Leg extension 4.5 m (500-4x1272 DQT20)</v>
          </cell>
          <cell r="C7517" t="str">
            <v>500-4x1272DQT20:Leg Ext 4.5</v>
          </cell>
        </row>
        <row r="7518">
          <cell r="A7518" t="str">
            <v>T543DQT203060</v>
          </cell>
          <cell r="B7518" t="str">
            <v>Leg extension 6.0 m (500-4x1272 DQT20)</v>
          </cell>
          <cell r="C7518" t="str">
            <v>500-4x1272DQT20:Leg Ext 6.0</v>
          </cell>
        </row>
        <row r="7519">
          <cell r="A7519" t="str">
            <v>T543DQT203075</v>
          </cell>
          <cell r="B7519" t="str">
            <v>Leg extension 7.5 m (500-4x1272 DQT20)</v>
          </cell>
          <cell r="C7519" t="str">
            <v>500-4x1272DQT20:Leg Ext 7.5</v>
          </cell>
        </row>
        <row r="7520">
          <cell r="A7520" t="str">
            <v>T543DQT203090</v>
          </cell>
          <cell r="B7520" t="str">
            <v>Leg extension 9.0 m (500-4x1272 DQT20)</v>
          </cell>
          <cell r="C7520" t="str">
            <v>500-4x1272DQT20:Leg Ext 9.0</v>
          </cell>
        </row>
        <row r="7521">
          <cell r="A7521" t="str">
            <v>T543DQT203105</v>
          </cell>
          <cell r="B7521" t="str">
            <v>Leg extension 10.5 m (500-4x1272 DQT20)</v>
          </cell>
          <cell r="C7521" t="str">
            <v>500-4x1272DQT20:Leg Ext 10.5</v>
          </cell>
        </row>
        <row r="7522">
          <cell r="A7522" t="str">
            <v>T543DQT204</v>
          </cell>
          <cell r="B7522" t="str">
            <v>Stub angle (500-4x1272 DQT20)</v>
          </cell>
          <cell r="C7522" t="str">
            <v>500-4x1272DQT20:Stub</v>
          </cell>
        </row>
        <row r="7523">
          <cell r="A7523" t="str">
            <v>T543DQT204CS</v>
          </cell>
          <cell r="B7523" t="str">
            <v>Stub type CS (500-4x1272 DQT20)</v>
          </cell>
          <cell r="C7523" t="str">
            <v>500-4x1272DQT20:Stub CS</v>
          </cell>
        </row>
        <row r="7524">
          <cell r="A7524" t="str">
            <v>T543DQT204C3</v>
          </cell>
          <cell r="B7524" t="str">
            <v>Stub type CIII (500-4x1272 DQT20)</v>
          </cell>
          <cell r="C7524" t="str">
            <v>500-4x1272DQT20:Stub CIII</v>
          </cell>
        </row>
        <row r="7525">
          <cell r="A7525" t="str">
            <v>T543DQT204C4</v>
          </cell>
          <cell r="B7525" t="str">
            <v>Stub type CIV (500-4x1272 DQT20)</v>
          </cell>
          <cell r="C7525" t="str">
            <v>500-4x1272DQT20:Stub CIV</v>
          </cell>
        </row>
        <row r="7526">
          <cell r="A7526" t="str">
            <v>T543DQT204C5</v>
          </cell>
          <cell r="B7526" t="str">
            <v>Stub type CV (500-4x1272 DQT20)</v>
          </cell>
          <cell r="C7526" t="str">
            <v>500-4x1272DQT20:Stub CV</v>
          </cell>
        </row>
        <row r="7527">
          <cell r="A7527" t="str">
            <v>T543DQT401</v>
          </cell>
          <cell r="B7527" t="str">
            <v>Basic body (500-4x1272 DQT40)</v>
          </cell>
          <cell r="C7527" t="str">
            <v>500-4x1272DQT40:Basic body</v>
          </cell>
        </row>
        <row r="7528">
          <cell r="A7528" t="str">
            <v>T543DQT403030</v>
          </cell>
          <cell r="B7528" t="str">
            <v>Leg extension 3.0 m (500-4x1272 DQT40)</v>
          </cell>
          <cell r="C7528" t="str">
            <v>500-4x1272DQT40:Leg Ext 3.0</v>
          </cell>
        </row>
        <row r="7529">
          <cell r="A7529" t="str">
            <v>T543DQT403045</v>
          </cell>
          <cell r="B7529" t="str">
            <v>Leg extension 4.5 m (500-4x1272 DQT40)</v>
          </cell>
          <cell r="C7529" t="str">
            <v>500-4x1272DQT40:Leg Ext 4.5</v>
          </cell>
        </row>
        <row r="7530">
          <cell r="A7530" t="str">
            <v>T543DQT403060</v>
          </cell>
          <cell r="B7530" t="str">
            <v>Leg extension 6.0 m (500-4x1272 DQT40)</v>
          </cell>
          <cell r="C7530" t="str">
            <v>500-4x1272DQT40:Leg Ext 6.0</v>
          </cell>
        </row>
        <row r="7531">
          <cell r="A7531" t="str">
            <v>T543DQT403075</v>
          </cell>
          <cell r="B7531" t="str">
            <v>Leg extension 7.5 m (500-4x1272 DQT40)</v>
          </cell>
          <cell r="C7531" t="str">
            <v>500-4x1272DQT40:Leg Ext 7.5</v>
          </cell>
        </row>
        <row r="7532">
          <cell r="A7532" t="str">
            <v>T543DQT403090</v>
          </cell>
          <cell r="B7532" t="str">
            <v>Leg extension 9.0 m (500-4x1272 DQT40)</v>
          </cell>
          <cell r="C7532" t="str">
            <v>500-4x1272DQT40:Leg Ext 9.0</v>
          </cell>
        </row>
        <row r="7533">
          <cell r="A7533" t="str">
            <v>T543DQT403105</v>
          </cell>
          <cell r="B7533" t="str">
            <v>Leg extension 10.5 m (500-4x1272 DQT40)</v>
          </cell>
          <cell r="C7533" t="str">
            <v>500-4x1272DQT40:Leg Ext 10.5</v>
          </cell>
        </row>
        <row r="7534">
          <cell r="A7534" t="str">
            <v>T543DQT404</v>
          </cell>
          <cell r="B7534" t="str">
            <v>Stub angle (500-4x1272 DQT40)</v>
          </cell>
          <cell r="C7534" t="str">
            <v>500-4x1272DQT40:Stub</v>
          </cell>
        </row>
        <row r="7535">
          <cell r="A7535" t="str">
            <v>T543DQT404CS</v>
          </cell>
          <cell r="B7535" t="str">
            <v>Stub type CS (500-4x1272 DQT40)</v>
          </cell>
          <cell r="C7535" t="str">
            <v>500-4x1272DQT40:Stub CS</v>
          </cell>
        </row>
        <row r="7536">
          <cell r="A7536" t="str">
            <v>T543DQT404C3</v>
          </cell>
          <cell r="B7536" t="str">
            <v>Stub type CIII (500-4x1272 DQT40)</v>
          </cell>
          <cell r="C7536" t="str">
            <v>500-4x1272DQT40:Stub CIII</v>
          </cell>
        </row>
        <row r="7537">
          <cell r="A7537" t="str">
            <v>T543DQT404C4</v>
          </cell>
          <cell r="B7537" t="str">
            <v>Stub type CIV (500-4x1272 DQT40)</v>
          </cell>
          <cell r="C7537" t="str">
            <v>500-4x1272DQT40:Stub CIV</v>
          </cell>
        </row>
        <row r="7538">
          <cell r="A7538" t="str">
            <v>T543DQT404C5</v>
          </cell>
          <cell r="B7538" t="str">
            <v>Stub type CV (500-4x1272 DQT40)</v>
          </cell>
          <cell r="C7538" t="str">
            <v>500-4x1272DQT40:Stub CV</v>
          </cell>
        </row>
        <row r="7539">
          <cell r="A7539" t="str">
            <v>T543DQT601</v>
          </cell>
          <cell r="B7539" t="str">
            <v>Basic body (500-4x1272 DQT60)</v>
          </cell>
          <cell r="C7539" t="str">
            <v>500-4x1272DQT60:Basic body</v>
          </cell>
        </row>
        <row r="7540">
          <cell r="A7540" t="str">
            <v>T543DQT603030</v>
          </cell>
          <cell r="B7540" t="str">
            <v>Leg extension 3.0 m (500-4x1272 DQT60)</v>
          </cell>
          <cell r="C7540" t="str">
            <v>500-4x1272DQT60:Leg Ext 3.0</v>
          </cell>
        </row>
        <row r="7541">
          <cell r="A7541" t="str">
            <v>T543DQT603045</v>
          </cell>
          <cell r="B7541" t="str">
            <v>Leg extension 4.5 m (500-4x1272 DQT60)</v>
          </cell>
          <cell r="C7541" t="str">
            <v>500-4x1272DQT60:Leg Ext 4.5</v>
          </cell>
        </row>
        <row r="7542">
          <cell r="A7542" t="str">
            <v>T543DQT603060</v>
          </cell>
          <cell r="B7542" t="str">
            <v>Leg extension 6.0 m (500-4x1272 DQT60)</v>
          </cell>
          <cell r="C7542" t="str">
            <v>500-4x1272DQT60:Leg Ext 6.0</v>
          </cell>
        </row>
        <row r="7543">
          <cell r="A7543" t="str">
            <v>T543DQT603075</v>
          </cell>
          <cell r="B7543" t="str">
            <v>Leg extension 7.5 m (500-4x1272 DQT60)</v>
          </cell>
          <cell r="C7543" t="str">
            <v>500-4x1272DQT60:Leg Ext 7.5</v>
          </cell>
        </row>
        <row r="7544">
          <cell r="A7544" t="str">
            <v>T543DQT603090</v>
          </cell>
          <cell r="B7544" t="str">
            <v>Leg extension 9.0 m (500-4x1272 DQT60)</v>
          </cell>
          <cell r="C7544" t="str">
            <v>500-4x1272DQT60:Leg Ext 9.0</v>
          </cell>
        </row>
        <row r="7545">
          <cell r="A7545" t="str">
            <v>T543DQT603105</v>
          </cell>
          <cell r="B7545" t="str">
            <v>Leg extension 10.5 m (500-4x1272 DQT60)</v>
          </cell>
          <cell r="C7545" t="str">
            <v>500-4x1272DQT60:Leg Ext 10.5</v>
          </cell>
        </row>
        <row r="7546">
          <cell r="A7546" t="str">
            <v>T543DQT604</v>
          </cell>
          <cell r="B7546" t="str">
            <v>Stub angle (500-4x1272 DQT60)</v>
          </cell>
          <cell r="C7546" t="str">
            <v>500-4x1272DQT60:Stub</v>
          </cell>
        </row>
        <row r="7547">
          <cell r="A7547" t="str">
            <v>T543DQT604CS</v>
          </cell>
          <cell r="B7547" t="str">
            <v>Stub type CS (500-4x1272 DQT60)</v>
          </cell>
          <cell r="C7547" t="str">
            <v>500-4x1272DQT60:Stub CS</v>
          </cell>
        </row>
        <row r="7548">
          <cell r="A7548" t="str">
            <v>T543DQT604C3</v>
          </cell>
          <cell r="B7548" t="str">
            <v>Stub type CIII (500-4x1272 DQT60)</v>
          </cell>
          <cell r="C7548" t="str">
            <v>500-4x1272DQT60:Stub CIII</v>
          </cell>
        </row>
        <row r="7549">
          <cell r="A7549" t="str">
            <v>T543DQT604C4</v>
          </cell>
          <cell r="B7549" t="str">
            <v>Stub type CIV (500-4x1272 DQT60)</v>
          </cell>
          <cell r="C7549" t="str">
            <v>500-4x1272DQT60:Stub CIV</v>
          </cell>
        </row>
        <row r="7550">
          <cell r="A7550" t="str">
            <v>T543DQT604C5</v>
          </cell>
          <cell r="B7550" t="str">
            <v>Stub type CV (500-4x1272 DQT60)</v>
          </cell>
          <cell r="C7550" t="str">
            <v>500-4x1272DQT60:Stub CV</v>
          </cell>
        </row>
        <row r="7551">
          <cell r="A7551" t="str">
            <v>T543DQT901</v>
          </cell>
          <cell r="B7551" t="str">
            <v>Basic body (500-4x1272 DQT90)</v>
          </cell>
          <cell r="C7551" t="str">
            <v>500-4x1272DQT90:Basic body</v>
          </cell>
        </row>
        <row r="7552">
          <cell r="A7552" t="str">
            <v>T543DQT903030</v>
          </cell>
          <cell r="B7552" t="str">
            <v>Leg extension 3.0 m (500-4x1272 DQT90)</v>
          </cell>
          <cell r="C7552" t="str">
            <v>500-4x1272DQT90:Leg Ext 3.0</v>
          </cell>
        </row>
        <row r="7553">
          <cell r="A7553" t="str">
            <v>T543DQT903045</v>
          </cell>
          <cell r="B7553" t="str">
            <v>Leg extension 4.5 m (500-4x1272 DQT90)</v>
          </cell>
          <cell r="C7553" t="str">
            <v>500-4x1272DQT90:Leg Ext 4.5</v>
          </cell>
        </row>
        <row r="7554">
          <cell r="A7554" t="str">
            <v>T543DQT903060</v>
          </cell>
          <cell r="B7554" t="str">
            <v>Leg extension 6.0 m (500-4x1272 DQT90)</v>
          </cell>
          <cell r="C7554" t="str">
            <v>500-4x1272DQT90:Leg Ext 6.0</v>
          </cell>
        </row>
        <row r="7555">
          <cell r="A7555" t="str">
            <v>T543DQT903075</v>
          </cell>
          <cell r="B7555" t="str">
            <v>Leg extension 7.5 m (500-4x1272 DQT90)</v>
          </cell>
          <cell r="C7555" t="str">
            <v>500-4x1272DQT90:Leg Ext 7.5</v>
          </cell>
        </row>
        <row r="7556">
          <cell r="A7556" t="str">
            <v>T543DQT903090</v>
          </cell>
          <cell r="B7556" t="str">
            <v>Leg extension 9.0 m (500-4x1272 DQT90)</v>
          </cell>
          <cell r="C7556" t="str">
            <v>500-4x1272DQT90:Leg Ext 9.0</v>
          </cell>
        </row>
        <row r="7557">
          <cell r="A7557" t="str">
            <v>T543DQT903105</v>
          </cell>
          <cell r="B7557" t="str">
            <v>Leg extension 10.5 m (500-4x1272 DQT90)</v>
          </cell>
          <cell r="C7557" t="str">
            <v>500-4x1272DQT90:Leg Ext 10.5</v>
          </cell>
        </row>
        <row r="7558">
          <cell r="A7558" t="str">
            <v>T543DQT904</v>
          </cell>
          <cell r="B7558" t="str">
            <v>Stub angle (500-4x1272 DQT90)</v>
          </cell>
          <cell r="C7558" t="str">
            <v>500-4x1272DQT90:Stub</v>
          </cell>
        </row>
        <row r="7559">
          <cell r="A7559" t="str">
            <v>T543DQT904CS</v>
          </cell>
          <cell r="B7559" t="str">
            <v>Stub type CS (500-4x1272 DQT90)</v>
          </cell>
          <cell r="C7559" t="str">
            <v>500-4x1272DQT90:Stub CS</v>
          </cell>
        </row>
        <row r="7560">
          <cell r="A7560" t="str">
            <v>T543DQT904C3</v>
          </cell>
          <cell r="B7560" t="str">
            <v>Stub type CIII (500-4x1272 DQT90)</v>
          </cell>
          <cell r="C7560" t="str">
            <v>500-4x1272DQT90:Stub CIII</v>
          </cell>
        </row>
        <row r="7561">
          <cell r="A7561" t="str">
            <v>T543DQT904C4</v>
          </cell>
          <cell r="B7561" t="str">
            <v>Stub type CIV (500-4x1272 DQT90)</v>
          </cell>
          <cell r="C7561" t="str">
            <v>500-4x1272DQT90:Stub CIV</v>
          </cell>
        </row>
        <row r="7562">
          <cell r="A7562" t="str">
            <v>T543DQT904C5</v>
          </cell>
          <cell r="B7562" t="str">
            <v>Stub type CV (500-4x1272 DQT90)</v>
          </cell>
          <cell r="C7562" t="str">
            <v>500-4x1272DQT90:Stub CV</v>
          </cell>
        </row>
        <row r="7563">
          <cell r="A7563" t="str">
            <v>T543DQTR1</v>
          </cell>
          <cell r="B7563" t="str">
            <v>Basic body (500-4x1272 DQTR)</v>
          </cell>
          <cell r="C7563" t="str">
            <v>500-4x1272DQTR:Basic body</v>
          </cell>
        </row>
        <row r="7564">
          <cell r="A7564" t="str">
            <v>T543DQTR2075</v>
          </cell>
          <cell r="B7564" t="str">
            <v>Body extension 7.5 m (500-4x1272 DQTR)</v>
          </cell>
          <cell r="C7564" t="str">
            <v>500-4x1272DQTR:Body Ext 7.5</v>
          </cell>
        </row>
        <row r="7565">
          <cell r="A7565" t="str">
            <v>T543DQTR3030</v>
          </cell>
          <cell r="B7565" t="str">
            <v>Leg extension 3.0 m (500-4x1272 DQTR)</v>
          </cell>
          <cell r="C7565" t="str">
            <v>500-4x1272DQTR:Leg Ext 3.0</v>
          </cell>
        </row>
        <row r="7566">
          <cell r="A7566" t="str">
            <v>T543DQTR3045</v>
          </cell>
          <cell r="B7566" t="str">
            <v>Leg extension 4.5 m (500-4x1272 DQTR)</v>
          </cell>
          <cell r="C7566" t="str">
            <v>500-4x1272DQTR:Leg Ext 4.5</v>
          </cell>
        </row>
        <row r="7567">
          <cell r="A7567" t="str">
            <v>T543DQTR3060</v>
          </cell>
          <cell r="B7567" t="str">
            <v>Leg extension 6.0 m (500-4x1272 DQTR)</v>
          </cell>
          <cell r="C7567" t="str">
            <v>500-4x1272DQTR:Leg Ext 6.0</v>
          </cell>
        </row>
        <row r="7568">
          <cell r="A7568" t="str">
            <v>T543DQTR3075</v>
          </cell>
          <cell r="B7568" t="str">
            <v>Leg extension 7.5 m (500-4x1272 DQTR)</v>
          </cell>
          <cell r="C7568" t="str">
            <v>500-4x1272DQTR:Leg Ext 7.5</v>
          </cell>
        </row>
        <row r="7569">
          <cell r="A7569" t="str">
            <v>T543DQTR3090</v>
          </cell>
          <cell r="B7569" t="str">
            <v>Leg extension 9.0 m (500-4x1272 DQTR)</v>
          </cell>
          <cell r="C7569" t="str">
            <v>500-4x1272DQTR:Leg Ext 9.0</v>
          </cell>
        </row>
        <row r="7570">
          <cell r="A7570" t="str">
            <v>T543DQTR3105</v>
          </cell>
          <cell r="B7570" t="str">
            <v>Leg extension 10.5 m (500-4x1272 DQTR)</v>
          </cell>
          <cell r="C7570" t="str">
            <v>500-4x1272DQTR:Leg Ext 10.5</v>
          </cell>
        </row>
        <row r="7571">
          <cell r="A7571" t="str">
            <v>T543DQTR4</v>
          </cell>
          <cell r="B7571" t="str">
            <v>Stub angle (500-4x1272 DQTR)</v>
          </cell>
          <cell r="C7571" t="str">
            <v>500-4x1272DQTR:Stub</v>
          </cell>
        </row>
        <row r="7572">
          <cell r="A7572" t="str">
            <v>T543DQTR4CS</v>
          </cell>
          <cell r="B7572" t="str">
            <v>Stub type CS (500-4x1272 DQTR)</v>
          </cell>
          <cell r="C7572" t="str">
            <v>500-4x1272DQTR:Stub CS</v>
          </cell>
        </row>
        <row r="7573">
          <cell r="A7573" t="str">
            <v>T543DQTR4C3</v>
          </cell>
          <cell r="B7573" t="str">
            <v>Stub type CIII (500-4x1272 DQTR)</v>
          </cell>
          <cell r="C7573" t="str">
            <v>500-4x1272DQTR:Stub CIII</v>
          </cell>
        </row>
        <row r="7574">
          <cell r="A7574" t="str">
            <v>T543DQTR4C4</v>
          </cell>
          <cell r="B7574" t="str">
            <v>Stub type CIV (500-4x1272 DQTR)</v>
          </cell>
          <cell r="C7574" t="str">
            <v>500-4x1272DQTR:Stub CIV</v>
          </cell>
        </row>
        <row r="7575">
          <cell r="A7575" t="str">
            <v>T543DQTR4C5</v>
          </cell>
          <cell r="B7575" t="str">
            <v>Stub type CV (500-4x1272 DQTR)</v>
          </cell>
          <cell r="C7575" t="str">
            <v>500-4x1272DQTR:Stub CV</v>
          </cell>
        </row>
        <row r="7576">
          <cell r="A7576" t="str">
            <v>P111TSA1151180</v>
          </cell>
          <cell r="B7576" t="str">
            <v>Concrete structure type TSA115 (115-1x477)</v>
          </cell>
          <cell r="C7576" t="str">
            <v>115-1x477TSA:Concrete Structure</v>
          </cell>
        </row>
        <row r="7577">
          <cell r="A7577" t="str">
            <v>PCP072</v>
          </cell>
          <cell r="B7577" t="str">
            <v>Furnishing precast prestressed concrete piles min 72 cm. effective perimeter</v>
          </cell>
          <cell r="C7577" t="str">
            <v>72cm perimeter prestress concrete pile</v>
          </cell>
        </row>
        <row r="7578">
          <cell r="A7578" t="str">
            <v>PCP120</v>
          </cell>
          <cell r="B7578" t="str">
            <v>Furnishing precast prestressed concrete piles min 120 cm. effective perimeter</v>
          </cell>
          <cell r="C7578" t="str">
            <v>120cm perimeter prestress concrete pile</v>
          </cell>
        </row>
        <row r="7579">
          <cell r="A7579" t="str">
            <v>PCP140</v>
          </cell>
          <cell r="B7579" t="str">
            <v>Furnishing precast prestressed concrete piles min 140 cm. effective perimeter</v>
          </cell>
          <cell r="C7579" t="str">
            <v>140cm perimeter prestress concrete pile</v>
          </cell>
        </row>
        <row r="7580">
          <cell r="A7580" t="str">
            <v>PCP160</v>
          </cell>
          <cell r="B7580" t="str">
            <v>Furnishing precast prestressed concrete piles min 160 cm. effective perimeter</v>
          </cell>
          <cell r="C7580" t="str">
            <v>160cm perimeter prestress concrete pile</v>
          </cell>
        </row>
        <row r="7581">
          <cell r="A7581" t="str">
            <v>P111TSA1152045</v>
          </cell>
          <cell r="B7581" t="str">
            <v>Concrete Stub 4.5 m. (115-1x477 TSA115)</v>
          </cell>
          <cell r="C7581" t="str">
            <v>115-1x477TSA:Concrete Stub</v>
          </cell>
        </row>
        <row r="7582">
          <cell r="A7582" t="str">
            <v>P111TSD1151180</v>
          </cell>
          <cell r="B7582" t="str">
            <v>Concrete structure type TSD115 (115-1x477)</v>
          </cell>
          <cell r="C7582" t="str">
            <v>115-1x477TSD:Concrete Structure</v>
          </cell>
        </row>
        <row r="7583">
          <cell r="A7583" t="str">
            <v>P111TSD1152150</v>
          </cell>
          <cell r="B7583" t="str">
            <v>Concrete Stub 15 m. (115-1x477 TSD115)</v>
          </cell>
          <cell r="C7583" t="str">
            <v>115-1x477TSD:Concrete Stub</v>
          </cell>
        </row>
        <row r="7584">
          <cell r="A7584" t="str">
            <v>P111TSDE1151180</v>
          </cell>
          <cell r="B7584" t="str">
            <v>Concrete structure type TSDE115 (115-1x477)</v>
          </cell>
          <cell r="C7584" t="str">
            <v>115-1x477TSDE:Concrete Structure</v>
          </cell>
        </row>
        <row r="7585">
          <cell r="A7585" t="str">
            <v>P111TSDE1152150</v>
          </cell>
          <cell r="B7585" t="str">
            <v>Concrete Stub 15 m. (115-1x477 TSDE115)</v>
          </cell>
          <cell r="C7585" t="str">
            <v>115-1x477TSDE:Concrete Stub</v>
          </cell>
        </row>
        <row r="7586">
          <cell r="A7586" t="str">
            <v>P112TSA1151180</v>
          </cell>
          <cell r="B7586" t="str">
            <v>Concrete structure type TSA115 (115-1x795)</v>
          </cell>
          <cell r="C7586" t="str">
            <v>115-1x795TSA:Concrete Structure</v>
          </cell>
        </row>
        <row r="7587">
          <cell r="A7587" t="str">
            <v>P112TSA1152075</v>
          </cell>
          <cell r="B7587" t="str">
            <v>Concrete Stub 7.5 m. (115-1x795 TSA115)</v>
          </cell>
          <cell r="C7587" t="str">
            <v>115-1x795TSA:Concrete Stub</v>
          </cell>
        </row>
        <row r="7588">
          <cell r="A7588" t="str">
            <v>P112TSD1151180</v>
          </cell>
          <cell r="B7588" t="str">
            <v>Concrete structure type TSD115 (115-1x795)</v>
          </cell>
          <cell r="C7588" t="str">
            <v>115-1x795TSD:Concrete Structure</v>
          </cell>
        </row>
        <row r="7589">
          <cell r="A7589" t="str">
            <v>P112TSD1152150</v>
          </cell>
          <cell r="B7589" t="str">
            <v>Concrete Stub 15 m. (115-1x795 TSD115)</v>
          </cell>
          <cell r="C7589" t="str">
            <v>115-1x795TSD:Concrete Stub</v>
          </cell>
        </row>
        <row r="7590">
          <cell r="A7590" t="str">
            <v>P112TSDE1151180</v>
          </cell>
          <cell r="B7590" t="str">
            <v>Concrete structure type TSDE115 (115-1x795)</v>
          </cell>
          <cell r="C7590" t="str">
            <v>115-1x795TSDE:Concrete Structure</v>
          </cell>
        </row>
        <row r="7591">
          <cell r="A7591" t="str">
            <v>P112TSDE1152150</v>
          </cell>
          <cell r="B7591" t="str">
            <v>Concrete Stub 15 m. (115-1x795 TSDE115)</v>
          </cell>
          <cell r="C7591" t="str">
            <v>115-1x795TSDE:Concrete Stub</v>
          </cell>
        </row>
        <row r="7592">
          <cell r="A7592" t="str">
            <v>P121TWA1151180</v>
          </cell>
          <cell r="B7592" t="str">
            <v>Concrete structure type TWA115 (115-2x477)</v>
          </cell>
          <cell r="C7592" t="str">
            <v>115-2x477TWA:Concrete Structure</v>
          </cell>
        </row>
        <row r="7593">
          <cell r="A7593" t="str">
            <v>P121TWA1152105</v>
          </cell>
          <cell r="B7593" t="str">
            <v>Concrete Stub 10.5 m. (115-2x477 TWA115)</v>
          </cell>
          <cell r="C7593" t="str">
            <v>115-2x477TWA:Concrete Stub</v>
          </cell>
        </row>
        <row r="7594">
          <cell r="A7594" t="str">
            <v>P121TWD1151180</v>
          </cell>
          <cell r="B7594" t="str">
            <v>Concrete structure type TWD115 (115-2x477)</v>
          </cell>
          <cell r="C7594" t="str">
            <v>115-2x477TWD:Concrete Structure</v>
          </cell>
        </row>
        <row r="7595">
          <cell r="A7595" t="str">
            <v>P121TWD1152150</v>
          </cell>
          <cell r="B7595" t="str">
            <v>Concrete Stub 15 m. (115-2x477 TWD115)</v>
          </cell>
          <cell r="C7595" t="str">
            <v>115-2x477TWD:Concrete Stub</v>
          </cell>
        </row>
        <row r="7596">
          <cell r="A7596" t="str">
            <v>P121TWDE1151180</v>
          </cell>
          <cell r="B7596" t="str">
            <v>Concrete structure type TWDE115 (115-2x477)</v>
          </cell>
          <cell r="C7596" t="str">
            <v>115-2x477TWDE:Concrete Structure</v>
          </cell>
        </row>
        <row r="7597">
          <cell r="A7597" t="str">
            <v>P121TWDE1152150</v>
          </cell>
          <cell r="B7597" t="str">
            <v>Concrete Stub 15 m. (115-2x477 TWDE115)</v>
          </cell>
          <cell r="C7597" t="str">
            <v>115-2x477TWDE:Concrete Stub</v>
          </cell>
        </row>
        <row r="7598">
          <cell r="A7598" t="str">
            <v>P122TWA1151180</v>
          </cell>
          <cell r="B7598" t="str">
            <v>Concrete structure type TWA115 (115-2x795)</v>
          </cell>
          <cell r="C7598" t="str">
            <v>115-2x795TWA:Concrete Structure</v>
          </cell>
        </row>
        <row r="7599">
          <cell r="A7599" t="str">
            <v>P122TWA1152135</v>
          </cell>
          <cell r="B7599" t="str">
            <v>Concrete Stub 13.5 m. (115-2x795 TWA115)</v>
          </cell>
          <cell r="C7599" t="str">
            <v>115-2x795TWA:Concrete Stub</v>
          </cell>
        </row>
        <row r="7600">
          <cell r="A7600" t="str">
            <v>P122TWD1151180</v>
          </cell>
          <cell r="B7600" t="str">
            <v>Concrete structure type TWD115 (115-2x795)</v>
          </cell>
          <cell r="C7600" t="str">
            <v>115-2x795TWD:Concrete Structure</v>
          </cell>
        </row>
        <row r="7601">
          <cell r="A7601" t="str">
            <v>P122TWD1152150</v>
          </cell>
          <cell r="B7601" t="str">
            <v>Concrete Stub 15 m. (115-2x795 TWD115)</v>
          </cell>
          <cell r="C7601" t="str">
            <v>115-2x795TWD:Concrete Stub</v>
          </cell>
        </row>
        <row r="7602">
          <cell r="A7602" t="str">
            <v>P122TWDE1151180</v>
          </cell>
          <cell r="B7602" t="str">
            <v>Concrete structure type TWDE115 (115-2x795)</v>
          </cell>
          <cell r="C7602" t="str">
            <v>115-2x795TWDE:Concrete Structure</v>
          </cell>
        </row>
        <row r="7603">
          <cell r="A7603" t="str">
            <v>P122TWDE1152150</v>
          </cell>
          <cell r="B7603" t="str">
            <v>Concrete Stub 15 m. (115-2x795 TWDE115)</v>
          </cell>
          <cell r="C7603" t="str">
            <v>115-2x795TWDE:Concrete Stub</v>
          </cell>
        </row>
        <row r="7604">
          <cell r="A7604" t="str">
            <v>P213TSA2301180</v>
          </cell>
          <cell r="B7604" t="str">
            <v>Concrete structure type TSA230 (230-1x1272)</v>
          </cell>
          <cell r="C7604" t="str">
            <v>230-1x1272TSA:Concrete Structure</v>
          </cell>
        </row>
        <row r="7605">
          <cell r="A7605" t="str">
            <v>P213TSA2302045</v>
          </cell>
          <cell r="B7605" t="str">
            <v>Concrete Stub 4.5 m. (230-1x1272 TSA230)</v>
          </cell>
          <cell r="C7605" t="str">
            <v>230-1x1272TSA:Concrete Stub</v>
          </cell>
        </row>
        <row r="7606">
          <cell r="A7606" t="str">
            <v>P213TSD2301180</v>
          </cell>
          <cell r="B7606" t="str">
            <v>Concrete structure type TSD230 (230-1x1272)</v>
          </cell>
          <cell r="C7606" t="str">
            <v>230-1x1272TSD:Concrete Structure</v>
          </cell>
        </row>
        <row r="7607">
          <cell r="A7607" t="str">
            <v>P213TSD2302150</v>
          </cell>
          <cell r="B7607" t="str">
            <v>Concrete Stub 15 m. (230-1x1272 TSD230)</v>
          </cell>
          <cell r="C7607" t="str">
            <v>230-1x1272TSD:Concrete Stub</v>
          </cell>
        </row>
        <row r="7608">
          <cell r="A7608" t="str">
            <v>P213TSDE2301180</v>
          </cell>
          <cell r="B7608" t="str">
            <v>Concrete structure type TSDE230 (230-1x1272)</v>
          </cell>
          <cell r="C7608" t="str">
            <v>230-1x1272TSDE:Concrete Structure</v>
          </cell>
        </row>
        <row r="7609">
          <cell r="A7609" t="str">
            <v>P213TSDE2302150</v>
          </cell>
          <cell r="B7609" t="str">
            <v>Concrete Stub 15 m. (230-1x1272 TSDE230)</v>
          </cell>
          <cell r="C7609" t="str">
            <v>230-1x1272TSDE:Concrete Stub</v>
          </cell>
        </row>
        <row r="7610">
          <cell r="A7610" t="str">
            <v>P223TWA2301180</v>
          </cell>
          <cell r="B7610" t="str">
            <v>Concrete structure type TWA230 (230-2x1272)</v>
          </cell>
          <cell r="C7610" t="str">
            <v>230-1x1272TWA:Concrete Structure</v>
          </cell>
        </row>
        <row r="7611">
          <cell r="A7611" t="str">
            <v>P223TWA2302075</v>
          </cell>
          <cell r="B7611" t="str">
            <v>Concrete Stub 7.5 m. (230-2x1272 TWA230)</v>
          </cell>
          <cell r="C7611" t="str">
            <v>230-1x1272TWA:Concrete Stub</v>
          </cell>
        </row>
        <row r="7612">
          <cell r="A7612" t="str">
            <v>P223TWD2301180</v>
          </cell>
          <cell r="B7612" t="str">
            <v>Concrete structure type TWD230 (230-2x1272)</v>
          </cell>
          <cell r="C7612" t="str">
            <v>230-1x1272TWD:Concrete Structure</v>
          </cell>
        </row>
        <row r="7613">
          <cell r="A7613" t="str">
            <v>P223TWD2302150</v>
          </cell>
          <cell r="B7613" t="str">
            <v>Concrete Stub 15 m. (230-2x1272 TWD230)</v>
          </cell>
          <cell r="C7613" t="str">
            <v>230-1x1272TWD:Concrete Stub</v>
          </cell>
        </row>
        <row r="7614">
          <cell r="A7614" t="str">
            <v>P223TWDE2301180</v>
          </cell>
          <cell r="B7614" t="str">
            <v>Concrete structure type TWDE230 (230-2x1272)</v>
          </cell>
          <cell r="C7614" t="str">
            <v>230-1x1272TWDE:Concrete Structure</v>
          </cell>
        </row>
        <row r="7615">
          <cell r="A7615" t="str">
            <v>P223TWDE2302150</v>
          </cell>
          <cell r="B7615" t="str">
            <v>Concrete Stub 15 m. (230-2x1272 TWDE230)</v>
          </cell>
          <cell r="C7615" t="str">
            <v>230-1x1272TWDE:Concrete Stub</v>
          </cell>
        </row>
        <row r="7616">
          <cell r="A7616" t="str">
            <v>PS180</v>
          </cell>
          <cell r="B7616" t="str">
            <v>18 m. Prestressed concrete structure</v>
          </cell>
          <cell r="C7616" t="str">
            <v>Concrete Structure 18 m.</v>
          </cell>
        </row>
        <row r="7617">
          <cell r="A7617" t="str">
            <v>PESUS</v>
          </cell>
          <cell r="B7617" t="str">
            <v>Pole extension assemblies</v>
          </cell>
          <cell r="C7617" t="str">
            <v>Concrete Pole Extension - Suspension</v>
          </cell>
        </row>
        <row r="7618">
          <cell r="A7618" t="str">
            <v>PETEN</v>
          </cell>
          <cell r="B7618" t="str">
            <v>Pole extension assemblies</v>
          </cell>
          <cell r="C7618" t="str">
            <v>Concrete Pole Extension - Tension</v>
          </cell>
        </row>
        <row r="7619">
          <cell r="A7619" t="str">
            <v>PGUYING</v>
          </cell>
          <cell r="B7619" t="str">
            <v>Guying assemblies</v>
          </cell>
          <cell r="C7619" t="str">
            <v>Concrete Pole Guying Assemblies</v>
          </cell>
        </row>
        <row r="7620">
          <cell r="A7620" t="str">
            <v>RACK</v>
          </cell>
          <cell r="B7620" t="str">
            <v>Rack</v>
          </cell>
          <cell r="C7620" t="str">
            <v>Rack for spare tower</v>
          </cell>
        </row>
        <row r="7621">
          <cell r="A7621" t="str">
            <v>TS223WSA</v>
          </cell>
          <cell r="B7621" t="str">
            <v>Tower Type WSA  (230-2x1272)</v>
          </cell>
          <cell r="C7621" t="str">
            <v>230-2x1272WSA</v>
          </cell>
        </row>
        <row r="7622">
          <cell r="A7622" t="str">
            <v>TS223WSA+140</v>
          </cell>
          <cell r="B7622" t="str">
            <v>Tower Type WSA +14.0 m. (230-2x1272)</v>
          </cell>
          <cell r="C7622" t="str">
            <v>230-2x1272WSA:+14.0 m.</v>
          </cell>
        </row>
        <row r="7623">
          <cell r="A7623" t="str">
            <v>TS223WSA+160</v>
          </cell>
          <cell r="B7623" t="str">
            <v>Tower Type WSA +16.0 m. (230-2x1272)</v>
          </cell>
          <cell r="C7623" t="str">
            <v>230-2x1272WSA:+16.0 m.</v>
          </cell>
        </row>
        <row r="7624">
          <cell r="A7624" t="str">
            <v>TS223WSA+180</v>
          </cell>
          <cell r="B7624" t="str">
            <v>Tower Type WSA +18.0 m. (230-2x1272)</v>
          </cell>
          <cell r="C7624" t="str">
            <v>230-2x1272WSA:+18.0 m.</v>
          </cell>
        </row>
        <row r="7625">
          <cell r="A7625" t="str">
            <v>TS223WSA+200</v>
          </cell>
          <cell r="B7625" t="str">
            <v>Tower Type WSA +20.0 m. (230-2x1272)</v>
          </cell>
          <cell r="C7625" t="str">
            <v>230-2x1272WSA:+20.0 m.</v>
          </cell>
        </row>
        <row r="7626">
          <cell r="A7626" t="str">
            <v>TS223WSA+220</v>
          </cell>
          <cell r="B7626" t="str">
            <v>Tower Type WSA +22.0 m. (230-2x1272)</v>
          </cell>
          <cell r="C7626" t="str">
            <v>230-2x1272WSA:+22.0 m.</v>
          </cell>
        </row>
        <row r="7627">
          <cell r="A7627" t="str">
            <v>TS223WSA+230</v>
          </cell>
          <cell r="B7627" t="str">
            <v>Tower Type WSA +23.0 m. (230-2x1272)</v>
          </cell>
          <cell r="C7627" t="str">
            <v>230-2x1272WSA:+23.0 m.</v>
          </cell>
        </row>
        <row r="7628">
          <cell r="A7628" t="str">
            <v>TS223WSA+270</v>
          </cell>
          <cell r="B7628" t="str">
            <v>Tower Type WSA +27.0 m. (230-2x1272)</v>
          </cell>
          <cell r="C7628" t="str">
            <v>230-2x1272WSA:+27.0 m.</v>
          </cell>
        </row>
        <row r="7629">
          <cell r="A7629" t="str">
            <v>TS223WSA4</v>
          </cell>
          <cell r="B7629" t="str">
            <v>Stub (230-2x1272 WSA)</v>
          </cell>
          <cell r="C7629" t="str">
            <v>230-2x1272WSA:STUB</v>
          </cell>
        </row>
        <row r="7630">
          <cell r="A7630" t="str">
            <v>TS223WSD</v>
          </cell>
          <cell r="B7630" t="str">
            <v>Tower Type WSD  (230-2x1272)</v>
          </cell>
          <cell r="C7630" t="str">
            <v>230-2x1272WSD</v>
          </cell>
        </row>
        <row r="7631">
          <cell r="A7631" t="str">
            <v>TS223WSD+105</v>
          </cell>
          <cell r="B7631" t="str">
            <v>Tower Type WSD +10.5 m. (230-2x1272)</v>
          </cell>
          <cell r="C7631" t="str">
            <v>230-2x1272WSD:+10.5 m.</v>
          </cell>
        </row>
        <row r="7632">
          <cell r="A7632" t="str">
            <v>TS223WSD+140</v>
          </cell>
          <cell r="B7632" t="str">
            <v>Tower Type WSD +14.0 m. (230-2x1272)</v>
          </cell>
          <cell r="C7632" t="str">
            <v>230-2x1272WSD:+14.0 m.</v>
          </cell>
        </row>
        <row r="7633">
          <cell r="A7633" t="str">
            <v>TS223WSD+160</v>
          </cell>
          <cell r="B7633" t="str">
            <v>Tower Type WSD +16.0 m. (230-2x1272)</v>
          </cell>
          <cell r="C7633" t="str">
            <v>230-2x1272WSD:+16.0 m.</v>
          </cell>
        </row>
        <row r="7634">
          <cell r="A7634" t="str">
            <v>TS223WSD+180</v>
          </cell>
          <cell r="B7634" t="str">
            <v>Tower Type WSD +18.0 m. (230-2x1272)</v>
          </cell>
          <cell r="C7634" t="str">
            <v>230-2x1272WSD:+18.0 m.</v>
          </cell>
        </row>
        <row r="7635">
          <cell r="A7635" t="str">
            <v>TS223WSD+220</v>
          </cell>
          <cell r="B7635" t="str">
            <v>Tower Type WSD +22.0 m. (230-2x1272)</v>
          </cell>
          <cell r="C7635" t="str">
            <v>230-2x1272WSD:+22.0 m.</v>
          </cell>
        </row>
        <row r="7636">
          <cell r="A7636" t="str">
            <v>TS223WSD+270</v>
          </cell>
          <cell r="B7636" t="str">
            <v>Tower Type WSD +27.0 m. (230-2x1272)</v>
          </cell>
          <cell r="C7636" t="str">
            <v>230-2x1272WSD:+27.0 m.</v>
          </cell>
        </row>
        <row r="7637">
          <cell r="A7637" t="str">
            <v>TS223WSD4</v>
          </cell>
          <cell r="B7637" t="str">
            <v>Stub (230-2x1272 WSD)</v>
          </cell>
          <cell r="C7637" t="str">
            <v>230-2x1272WSD:STUB</v>
          </cell>
        </row>
        <row r="7638">
          <cell r="A7638" t="str">
            <v>TS223WSDE</v>
          </cell>
          <cell r="B7638" t="str">
            <v>Tower Type WSDE  (230-2x1272)</v>
          </cell>
          <cell r="C7638" t="str">
            <v>230-2x1272WSDE</v>
          </cell>
        </row>
        <row r="7639">
          <cell r="A7639" t="str">
            <v>TS223WSDE+105</v>
          </cell>
          <cell r="B7639" t="str">
            <v>Tower Type WSDE +10.5 m. (230-2x1272)</v>
          </cell>
          <cell r="C7639" t="str">
            <v>230-2x1272WSDE:+10.5 m.</v>
          </cell>
        </row>
        <row r="7640">
          <cell r="A7640" t="str">
            <v>TS223WSDE+140</v>
          </cell>
          <cell r="B7640" t="str">
            <v>Tower Type WSDE +14.0 m. (230-2x1272)</v>
          </cell>
          <cell r="C7640" t="str">
            <v>230-2x1272WSDE:+14.0 m.</v>
          </cell>
        </row>
        <row r="7641">
          <cell r="A7641" t="str">
            <v>TS223WSDE+160</v>
          </cell>
          <cell r="B7641" t="str">
            <v>Tower Type WSDE +16.0 m. (230-2x1272)</v>
          </cell>
          <cell r="C7641" t="str">
            <v>230-2x1272WSDE:+16.0 m.</v>
          </cell>
        </row>
        <row r="7642">
          <cell r="A7642" t="str">
            <v>TS223WSDE+180</v>
          </cell>
          <cell r="B7642" t="str">
            <v>Tower Type WSDE +18.0 m. (230-2x1272)</v>
          </cell>
          <cell r="C7642" t="str">
            <v>230-2x1272WSDE:+18.0 m.</v>
          </cell>
        </row>
        <row r="7643">
          <cell r="A7643" t="str">
            <v>TS223WSDE+220</v>
          </cell>
          <cell r="B7643" t="str">
            <v>Tower Type WSDE +22.0 m. (230-2x1272)</v>
          </cell>
          <cell r="C7643" t="str">
            <v>230-2x1272WSDE:+22.0 m.</v>
          </cell>
        </row>
        <row r="7644">
          <cell r="A7644" t="str">
            <v>TS223WSDE+270</v>
          </cell>
          <cell r="B7644" t="str">
            <v>Tower Type WSDE +27.0 m. (230-2x1272)</v>
          </cell>
          <cell r="C7644" t="str">
            <v>230-2x1272WSDE:+27.0 m.</v>
          </cell>
        </row>
        <row r="7645">
          <cell r="A7645" t="str">
            <v>TS223WSDE4</v>
          </cell>
          <cell r="B7645" t="str">
            <v>Stub (230-2x1272 WSDE)</v>
          </cell>
          <cell r="C7645" t="str">
            <v>230-2x1272WSDE:STUB</v>
          </cell>
        </row>
        <row r="7646">
          <cell r="A7646" t="str">
            <v>TS223WSDE90</v>
          </cell>
          <cell r="B7646" t="str">
            <v>Tower Type WSDE90  (230-2x1272)</v>
          </cell>
          <cell r="C7646" t="str">
            <v>230-2x1272WSDE90</v>
          </cell>
        </row>
        <row r="7647">
          <cell r="A7647" t="str">
            <v>TS223WSDE90+167</v>
          </cell>
          <cell r="B7647" t="str">
            <v>Tower Type WSDE90 +16.7 m. (230-2x1272)</v>
          </cell>
          <cell r="C7647" t="str">
            <v>230-2x1272WSDE90:+16.7 m.</v>
          </cell>
        </row>
        <row r="7648">
          <cell r="A7648" t="str">
            <v>TS223WSDE90+207</v>
          </cell>
          <cell r="B7648" t="str">
            <v>Tower Type WSDE90 +20.7 m. (230-2x1272)</v>
          </cell>
          <cell r="C7648" t="str">
            <v>230-2x1272WSDE90:+20.7 m.</v>
          </cell>
        </row>
        <row r="7649">
          <cell r="A7649" t="str">
            <v>TS223WSDE90+227</v>
          </cell>
          <cell r="B7649" t="str">
            <v>Tower Type WSDE90 +22.7 m. (230-2x1272)</v>
          </cell>
          <cell r="C7649" t="str">
            <v>230-2x1272WSDE90:+22.7 m.</v>
          </cell>
        </row>
        <row r="7650">
          <cell r="A7650" t="str">
            <v>TS223WSDE90+247</v>
          </cell>
          <cell r="B7650" t="str">
            <v>Tower Type WSDE90 +24.7 m. (230-2x1272)</v>
          </cell>
          <cell r="C7650" t="str">
            <v>230-2x1272WSDE90:+24.7 m.</v>
          </cell>
        </row>
        <row r="7651">
          <cell r="A7651" t="str">
            <v>TS223WSDE90+267</v>
          </cell>
          <cell r="B7651" t="str">
            <v>Tower Type WSDE90 +26.7 m. (230-2x1272)</v>
          </cell>
          <cell r="C7651" t="str">
            <v>230-2x1272WSDE90:+26.7 m.</v>
          </cell>
        </row>
        <row r="7652">
          <cell r="A7652" t="str">
            <v>TS223WSDE90AUX</v>
          </cell>
          <cell r="B7652" t="str">
            <v>Tower Type WSDE90 AUX (230-2x1272)</v>
          </cell>
          <cell r="C7652" t="str">
            <v>230-2x1272WSDE90:AUX</v>
          </cell>
        </row>
        <row r="7653">
          <cell r="A7653" t="str">
            <v>TS223WSDE904</v>
          </cell>
          <cell r="B7653" t="str">
            <v>Stub (230-2x1272 WSDE90)</v>
          </cell>
          <cell r="C7653" t="str">
            <v>230-2x1272WSDE90:STUB</v>
          </cell>
        </row>
        <row r="7654">
          <cell r="A7654" t="str">
            <v>TS213WDA+140</v>
          </cell>
          <cell r="B7654" t="str">
            <v>Tower Type WDA +14.0 m. (230-1x1272)</v>
          </cell>
          <cell r="C7654" t="str">
            <v>230-1x1272WDA:+14.0 m.</v>
          </cell>
        </row>
        <row r="7655">
          <cell r="A7655" t="str">
            <v>TS213WDA+160</v>
          </cell>
          <cell r="B7655" t="str">
            <v>Tower Type WDA +16.0 m. (230-1x1272)</v>
          </cell>
          <cell r="C7655" t="str">
            <v>230-1x1272WDA:+16.0 m.</v>
          </cell>
        </row>
        <row r="7656">
          <cell r="A7656" t="str">
            <v>TS213WDA+180</v>
          </cell>
          <cell r="B7656" t="str">
            <v>Tower Type WDA +18.0 m. (230-1x1272)</v>
          </cell>
          <cell r="C7656" t="str">
            <v>230-1x1272WDA:+18.0 m.</v>
          </cell>
        </row>
        <row r="7657">
          <cell r="A7657" t="str">
            <v>TS213WDA+200</v>
          </cell>
          <cell r="B7657" t="str">
            <v>Tower Type WDA +20.0 m. (230-1x1272)</v>
          </cell>
          <cell r="C7657" t="str">
            <v>230-1x1272WDA:+20.0 m.</v>
          </cell>
        </row>
        <row r="7658">
          <cell r="A7658" t="str">
            <v>TS213WDA+220</v>
          </cell>
          <cell r="B7658" t="str">
            <v>Tower Type WDA +22.0 m. (230-1x1272)</v>
          </cell>
          <cell r="C7658" t="str">
            <v>230-1x1272WDA:+22.0 m.</v>
          </cell>
        </row>
        <row r="7659">
          <cell r="A7659" t="str">
            <v>TS213WDA+230</v>
          </cell>
          <cell r="B7659" t="str">
            <v>Tower Type WDA +23.0 m. (230-1x1272)</v>
          </cell>
          <cell r="C7659" t="str">
            <v>230-1x1272WDA:+23.0 m.</v>
          </cell>
        </row>
        <row r="7660">
          <cell r="A7660" t="str">
            <v>TS213WDA+270</v>
          </cell>
          <cell r="B7660" t="str">
            <v>Tower Type WDA +27.0 m. (230-1x1272)</v>
          </cell>
          <cell r="C7660" t="str">
            <v>230-1x1272WDA:+27.0 m.</v>
          </cell>
        </row>
        <row r="7661">
          <cell r="A7661" t="str">
            <v>T243SWCE901</v>
          </cell>
          <cell r="B7661" t="str">
            <v>Basic body (230-2x1272 SWCE90)</v>
          </cell>
          <cell r="C7661" t="str">
            <v>230-4x1272SWCE90:Basic body</v>
          </cell>
        </row>
        <row r="7662">
          <cell r="A7662" t="str">
            <v>T243SWCE902070</v>
          </cell>
          <cell r="B7662" t="str">
            <v>Body extension 7.0 m (230-2x1272 SWCE90)</v>
          </cell>
          <cell r="C7662" t="str">
            <v>230-4x1272SWCE90:Body Ext 7.0</v>
          </cell>
        </row>
        <row r="7663">
          <cell r="A7663" t="str">
            <v>T243SWCE903010</v>
          </cell>
          <cell r="B7663" t="str">
            <v>Leg extension 1.0 m (230-2x1272 SWCE90)</v>
          </cell>
          <cell r="C7663" t="str">
            <v>230-4x1272SWCE90:Leg Ext 1.0</v>
          </cell>
        </row>
        <row r="7664">
          <cell r="A7664" t="str">
            <v>T243SWCE903020</v>
          </cell>
          <cell r="B7664" t="str">
            <v>Leg extension 2.0 m (230-2x1272 SWCE90)</v>
          </cell>
          <cell r="C7664" t="str">
            <v>230-4x1272SWCE90:Leg Ext 2.0</v>
          </cell>
        </row>
        <row r="7665">
          <cell r="A7665" t="str">
            <v>T243SWCE903030</v>
          </cell>
          <cell r="B7665" t="str">
            <v>Leg extension 3.0 m (230-2x1272 SWCE90)</v>
          </cell>
          <cell r="C7665" t="str">
            <v>230-4x1272SWCE90:Leg Ext 3.0</v>
          </cell>
        </row>
        <row r="7666">
          <cell r="A7666" t="str">
            <v>T243SWCE903040</v>
          </cell>
          <cell r="B7666" t="str">
            <v>Leg extension 4.0 m (230-2x1272 SWCE90)</v>
          </cell>
          <cell r="C7666" t="str">
            <v>230-4x1272SWCE90:Leg Ext 4.0</v>
          </cell>
        </row>
        <row r="7667">
          <cell r="A7667" t="str">
            <v>T243SWCE903050</v>
          </cell>
          <cell r="B7667" t="str">
            <v>Leg extension 5.0 m (230-2x1272 SWCE90)</v>
          </cell>
          <cell r="C7667" t="str">
            <v>230-4x1272SWCE90:Leg Ext 5.0</v>
          </cell>
        </row>
        <row r="7668">
          <cell r="A7668" t="str">
            <v>T243SWCE903060</v>
          </cell>
          <cell r="B7668" t="str">
            <v>Leg extension 6.0 m (230-2x1272 SWCE90)</v>
          </cell>
          <cell r="C7668" t="str">
            <v>230-4x1272SWCE90:Leg Ext 6.0</v>
          </cell>
        </row>
        <row r="7669">
          <cell r="A7669" t="str">
            <v>T243SWCE903070</v>
          </cell>
          <cell r="B7669" t="str">
            <v>Leg extension 7.0 m (230-2x1272 SWCE90)</v>
          </cell>
          <cell r="C7669" t="str">
            <v>230-4x1272SWCE90:Leg Ext 7.0</v>
          </cell>
        </row>
        <row r="7670">
          <cell r="A7670" t="str">
            <v>T243SWCE903080</v>
          </cell>
          <cell r="B7670" t="str">
            <v>Leg extension 8.0 m (230-2x1272 SWCE90)</v>
          </cell>
          <cell r="C7670" t="str">
            <v>230-4x1272SWCE90:Leg Ext 8.0</v>
          </cell>
        </row>
        <row r="7671">
          <cell r="A7671" t="str">
            <v>T243SWCE903090</v>
          </cell>
          <cell r="B7671" t="str">
            <v>Leg extension 9.0 m (230-2x1272 SWCE90)</v>
          </cell>
          <cell r="C7671" t="str">
            <v>230-4x1272SWCE90:Leg Ext 9.0</v>
          </cell>
        </row>
        <row r="7672">
          <cell r="A7672" t="str">
            <v>T243SWCE904CS</v>
          </cell>
          <cell r="B7672" t="str">
            <v>Stub type CS (230-2x1272 SWCE90)</v>
          </cell>
          <cell r="C7672" t="str">
            <v>230-4x1272SWCE90:Stub CS</v>
          </cell>
        </row>
        <row r="7673">
          <cell r="A7673" t="str">
            <v>T243SWCE904C3</v>
          </cell>
          <cell r="B7673" t="str">
            <v>Stub type CIII (230-2x1272 SWCE90)</v>
          </cell>
          <cell r="C7673" t="str">
            <v>230-4x1272SWCE90:Stub CIII</v>
          </cell>
        </row>
        <row r="7674">
          <cell r="A7674" t="str">
            <v>T243SWCE904C4</v>
          </cell>
          <cell r="B7674" t="str">
            <v>Stub type CIV (230-2x1272 SWCE90)</v>
          </cell>
          <cell r="C7674" t="str">
            <v>230-4x1272SWCE90:Stub CIV</v>
          </cell>
        </row>
        <row r="7675">
          <cell r="A7675" t="str">
            <v>T243SWCE904C5</v>
          </cell>
          <cell r="B7675" t="str">
            <v>Stub type CV (230-2x1272 SWCE90)</v>
          </cell>
          <cell r="C7675" t="str">
            <v>230-4x1272SWCE90:Stub CV</v>
          </cell>
        </row>
        <row r="7676">
          <cell r="A7676" t="str">
            <v>T243SWCE904SPD</v>
          </cell>
          <cell r="B7676" t="str">
            <v>Stub for short pile foundation type CSPII-D (230-2x1272 SWCE90)</v>
          </cell>
          <cell r="C7676" t="str">
            <v>230-4x1272SWCE90:Stub CSPII-D</v>
          </cell>
        </row>
        <row r="7677">
          <cell r="A7677" t="str">
            <v>T243SWCE904LPD</v>
          </cell>
          <cell r="B7677" t="str">
            <v>Stub for long pile foundation type CLPI-D (230-2x1272 SWCE90)</v>
          </cell>
          <cell r="C7677" t="str">
            <v>230-4x1272SWCE90:Stub CLPI-D</v>
          </cell>
        </row>
        <row r="7680">
          <cell r="A7680" t="str">
            <v>T122WA13-030</v>
          </cell>
          <cell r="B7680" t="str">
            <v>Leg extension -3.0 m (115-2x795 WA1)</v>
          </cell>
          <cell r="C7680" t="str">
            <v>115-2x795WA1:Leg Ext -3.0</v>
          </cell>
        </row>
        <row r="7681">
          <cell r="A7681" t="str">
            <v>T122WA13-020</v>
          </cell>
          <cell r="B7681" t="str">
            <v>Leg extension -2.0 m (115-2x795 WA1)</v>
          </cell>
          <cell r="C7681" t="str">
            <v>115-2x795WA1:Leg Ext -2.0</v>
          </cell>
        </row>
        <row r="7682">
          <cell r="A7682" t="str">
            <v>T122WA13-010</v>
          </cell>
          <cell r="B7682" t="str">
            <v>Leg extension -1.0 m (115-2x795 WA1)</v>
          </cell>
          <cell r="C7682" t="str">
            <v>115-2x795WA1:Leg Ext -1.0</v>
          </cell>
        </row>
        <row r="7683">
          <cell r="A7683" t="str">
            <v>T122WA13+000</v>
          </cell>
          <cell r="B7683" t="str">
            <v>Leg extension +0.0 m (115-2x795 WA1)</v>
          </cell>
          <cell r="C7683" t="str">
            <v>115-2x795WA1:Leg Ext +0.0</v>
          </cell>
        </row>
        <row r="7684">
          <cell r="A7684" t="str">
            <v>T122WA13+010</v>
          </cell>
          <cell r="B7684" t="str">
            <v>Leg extension +1.0 m (115-2x795 WA1)</v>
          </cell>
          <cell r="C7684" t="str">
            <v>115-2x795WA1:Leg Ext +1.0</v>
          </cell>
        </row>
        <row r="7685">
          <cell r="A7685" t="str">
            <v>T122WA13+020</v>
          </cell>
          <cell r="B7685" t="str">
            <v>Leg extension +2.0 m (115-2x795 WA1)</v>
          </cell>
          <cell r="C7685" t="str">
            <v>115-2x795WA1:Leg Ext +2.0</v>
          </cell>
        </row>
        <row r="7686">
          <cell r="A7686" t="str">
            <v>T122WA13+030</v>
          </cell>
          <cell r="B7686" t="str">
            <v>Leg extension +3.0 m (115-2x795 WA1)</v>
          </cell>
          <cell r="C7686" t="str">
            <v>115-2x795WA1:Leg Ext +3.0</v>
          </cell>
        </row>
        <row r="7687">
          <cell r="A7687" t="str">
            <v>T122WA13+040</v>
          </cell>
          <cell r="B7687" t="str">
            <v>Leg extension +4.0 m (115-2x795 WA1)</v>
          </cell>
          <cell r="C7687" t="str">
            <v>115-2x795WA1:Leg Ext +4.0</v>
          </cell>
        </row>
        <row r="7688">
          <cell r="A7688" t="str">
            <v>T122WA13+050</v>
          </cell>
          <cell r="B7688" t="str">
            <v>Leg extension +5.0 m (115-2x795 WA1)</v>
          </cell>
          <cell r="C7688" t="str">
            <v>115-2x795WA1:Leg Ext +5.0</v>
          </cell>
        </row>
        <row r="7689">
          <cell r="A7689" t="str">
            <v>T122WA13+060</v>
          </cell>
          <cell r="B7689" t="str">
            <v>Leg extension +6.0 m (115-2x795 WA1)</v>
          </cell>
          <cell r="C7689" t="str">
            <v>115-2x795WA1:Leg Ext +6.0</v>
          </cell>
        </row>
        <row r="7690">
          <cell r="A7690" t="str">
            <v>T122WB23-030</v>
          </cell>
          <cell r="B7690" t="str">
            <v>Leg extension -3.0 m (115-2x795 WB2)</v>
          </cell>
          <cell r="C7690" t="str">
            <v>115-2x795WB2:Leg Ext -3.0</v>
          </cell>
        </row>
        <row r="7691">
          <cell r="A7691" t="str">
            <v>T122WB23-020</v>
          </cell>
          <cell r="B7691" t="str">
            <v>Leg extension -2.0 m (115-2x795 WB2)</v>
          </cell>
          <cell r="C7691" t="str">
            <v>115-2x795WB2:Leg Ext -2.0</v>
          </cell>
        </row>
        <row r="7692">
          <cell r="A7692" t="str">
            <v>T122WB23-010</v>
          </cell>
          <cell r="B7692" t="str">
            <v>Leg extension -1.0 m (115-2x795 WB2)</v>
          </cell>
          <cell r="C7692" t="str">
            <v>115-2x795WB2:Leg Ext -1.0</v>
          </cell>
        </row>
        <row r="7693">
          <cell r="A7693" t="str">
            <v>T122WB23+000</v>
          </cell>
          <cell r="B7693" t="str">
            <v>Leg extension +0.0 m (115-2x795 WB2)</v>
          </cell>
          <cell r="C7693" t="str">
            <v>115-2x795WB2:Leg Ext +0.0</v>
          </cell>
        </row>
        <row r="7694">
          <cell r="A7694" t="str">
            <v>T122WB23+010</v>
          </cell>
          <cell r="B7694" t="str">
            <v>Leg extension +1.0 m (115-2x795 WB2)</v>
          </cell>
          <cell r="C7694" t="str">
            <v>115-2x795WB2:Leg Ext +1.0</v>
          </cell>
        </row>
        <row r="7695">
          <cell r="A7695" t="str">
            <v>T122WB23+020</v>
          </cell>
          <cell r="B7695" t="str">
            <v>Leg extension +2.0 m (115-2x795 WB2)</v>
          </cell>
          <cell r="C7695" t="str">
            <v>115-2x795WB2:Leg Ext +2.0</v>
          </cell>
        </row>
        <row r="7696">
          <cell r="A7696" t="str">
            <v>T122WB23+030</v>
          </cell>
          <cell r="B7696" t="str">
            <v>Leg extension +3.0 m (115-2x795 WB2)</v>
          </cell>
          <cell r="C7696" t="str">
            <v>115-2x795WB2:Leg Ext +3.0</v>
          </cell>
        </row>
        <row r="7697">
          <cell r="A7697" t="str">
            <v>T122WB23+040</v>
          </cell>
          <cell r="B7697" t="str">
            <v>Leg extension +4.0 m (115-2x795 WB2)</v>
          </cell>
          <cell r="C7697" t="str">
            <v>115-2x795WB2:Leg Ext +4.0</v>
          </cell>
        </row>
        <row r="7698">
          <cell r="A7698" t="str">
            <v>T122WB23+050</v>
          </cell>
          <cell r="B7698" t="str">
            <v>Leg extension +5.0 m (115-2x795 WB2)</v>
          </cell>
          <cell r="C7698" t="str">
            <v>115-2x795WB2:Leg Ext +5.0</v>
          </cell>
        </row>
        <row r="7699">
          <cell r="A7699" t="str">
            <v>T122WB23+060</v>
          </cell>
          <cell r="B7699" t="str">
            <v>Leg extension +6.0 m (115-2x795 WB2)</v>
          </cell>
          <cell r="C7699" t="str">
            <v>115-2x795WB2:Leg Ext +6.0</v>
          </cell>
        </row>
        <row r="7700">
          <cell r="A7700" t="str">
            <v>T122WD23-030</v>
          </cell>
          <cell r="B7700" t="str">
            <v>Leg extension -3.0 m (115-2x795 WD2)</v>
          </cell>
          <cell r="C7700" t="str">
            <v>115-2x795WD2:Leg Ext -3.0</v>
          </cell>
        </row>
        <row r="7701">
          <cell r="A7701" t="str">
            <v>T122WD23-020</v>
          </cell>
          <cell r="B7701" t="str">
            <v>Leg extension -2.0 m (115-2x795 WD2)</v>
          </cell>
          <cell r="C7701" t="str">
            <v>115-2x795WD2:Leg Ext -2.0</v>
          </cell>
        </row>
        <row r="7702">
          <cell r="A7702" t="str">
            <v>T122WD23-010</v>
          </cell>
          <cell r="B7702" t="str">
            <v>Leg extension -1.0 m (115-2x795 WD2)</v>
          </cell>
          <cell r="C7702" t="str">
            <v>115-2x795WD2:Leg Ext -1.0</v>
          </cell>
        </row>
        <row r="7703">
          <cell r="A7703" t="str">
            <v>T122WD23+000</v>
          </cell>
          <cell r="B7703" t="str">
            <v>Leg extension +0.0 m (115-2x795 WD2)</v>
          </cell>
          <cell r="C7703" t="str">
            <v>115-2x795WD2:Leg Ext +0.0</v>
          </cell>
        </row>
        <row r="7704">
          <cell r="A7704" t="str">
            <v>T122WD23+010</v>
          </cell>
          <cell r="B7704" t="str">
            <v>Leg extension +1.0 m (115-2x795 WD2)</v>
          </cell>
          <cell r="C7704" t="str">
            <v>115-2x795WD2:Leg Ext +1.0</v>
          </cell>
        </row>
        <row r="7705">
          <cell r="A7705" t="str">
            <v>T122WD23+020</v>
          </cell>
          <cell r="B7705" t="str">
            <v>Leg extension +2.0 m (115-2x795 WD2)</v>
          </cell>
          <cell r="C7705" t="str">
            <v>115-2x795WD2:Leg Ext +2.0</v>
          </cell>
        </row>
        <row r="7706">
          <cell r="A7706" t="str">
            <v>T122WD23+030</v>
          </cell>
          <cell r="B7706" t="str">
            <v>Leg extension +3.0 m (115-2x795 WD2)</v>
          </cell>
          <cell r="C7706" t="str">
            <v>115-2x795WD2:Leg Ext +3.0</v>
          </cell>
        </row>
        <row r="7707">
          <cell r="A7707" t="str">
            <v>T122WD23+040</v>
          </cell>
          <cell r="B7707" t="str">
            <v>Leg extension +4.0 m (115-2x795 WD2)</v>
          </cell>
          <cell r="C7707" t="str">
            <v>115-2x795WD2:Leg Ext +4.0</v>
          </cell>
        </row>
        <row r="7708">
          <cell r="A7708" t="str">
            <v>T122WD23+050</v>
          </cell>
          <cell r="B7708" t="str">
            <v>Leg extension +5.0 m (115-2x795 WD2)</v>
          </cell>
          <cell r="C7708" t="str">
            <v>115-2x795WD2:Leg Ext +5.0</v>
          </cell>
        </row>
        <row r="7709">
          <cell r="A7709" t="str">
            <v>T122WD23+060</v>
          </cell>
          <cell r="B7709" t="str">
            <v>Leg extension +6.0 m (115-2x795 WD2)</v>
          </cell>
          <cell r="C7709" t="str">
            <v>115-2x795WD2:Leg Ext +6.0</v>
          </cell>
        </row>
        <row r="7710">
          <cell r="A7710" t="str">
            <v>T122WDE3-030</v>
          </cell>
          <cell r="B7710" t="str">
            <v>Leg extension -3.0 m (115-2x795 WDE)</v>
          </cell>
          <cell r="C7710" t="str">
            <v>115-2x795WDE:Leg Ext -3.0</v>
          </cell>
        </row>
        <row r="7711">
          <cell r="A7711" t="str">
            <v>T122WDE3-020</v>
          </cell>
          <cell r="B7711" t="str">
            <v>Leg extension -2.0 m (115-2x795 WDE)</v>
          </cell>
          <cell r="C7711" t="str">
            <v>115-2x795WDE:Leg Ext -2.0</v>
          </cell>
        </row>
        <row r="7712">
          <cell r="A7712" t="str">
            <v>T122WDE3-010</v>
          </cell>
          <cell r="B7712" t="str">
            <v>Leg extension -1.0 m (115-2x795 WDE)</v>
          </cell>
          <cell r="C7712" t="str">
            <v>115-2x795WDE:Leg Ext -1.0</v>
          </cell>
        </row>
        <row r="7713">
          <cell r="A7713" t="str">
            <v>T122WDE3+000</v>
          </cell>
          <cell r="B7713" t="str">
            <v>Leg extension +0.0 m (115-2x795 WDE)</v>
          </cell>
          <cell r="C7713" t="str">
            <v>115-2x795WDE:Leg Ext +0.0</v>
          </cell>
        </row>
        <row r="7714">
          <cell r="A7714" t="str">
            <v>T122WDE3+010</v>
          </cell>
          <cell r="B7714" t="str">
            <v>Leg extension +1.0 m (115-2x795 WDE)</v>
          </cell>
          <cell r="C7714" t="str">
            <v>115-2x795WDE:Leg Ext +1.0</v>
          </cell>
        </row>
        <row r="7715">
          <cell r="A7715" t="str">
            <v>T122WDE3+020</v>
          </cell>
          <cell r="B7715" t="str">
            <v>Leg extension +2.0 m (115-2x795 WDE)</v>
          </cell>
          <cell r="C7715" t="str">
            <v>115-2x795WDE:Leg Ext +2.0</v>
          </cell>
        </row>
        <row r="7716">
          <cell r="A7716" t="str">
            <v>T122WDE3+030</v>
          </cell>
          <cell r="B7716" t="str">
            <v>Leg extension +3.0 m (115-2x795 WDE)</v>
          </cell>
          <cell r="C7716" t="str">
            <v>115-2x795WDE:Leg Ext +3.0</v>
          </cell>
        </row>
        <row r="7717">
          <cell r="A7717" t="str">
            <v>T122WDE3+040</v>
          </cell>
          <cell r="B7717" t="str">
            <v>Leg extension +4.0 m (115-2x795 WDE)</v>
          </cell>
          <cell r="C7717" t="str">
            <v>115-2x795WDE:Leg Ext +4.0</v>
          </cell>
        </row>
        <row r="7718">
          <cell r="A7718" t="str">
            <v>T122WDE3+050</v>
          </cell>
          <cell r="B7718" t="str">
            <v>Leg extension +5.0 m (115-2x795 WDE)</v>
          </cell>
          <cell r="C7718" t="str">
            <v>115-2x795WDE:Leg Ext +5.0</v>
          </cell>
        </row>
        <row r="7719">
          <cell r="A7719" t="str">
            <v>T122WDE3+060</v>
          </cell>
          <cell r="B7719" t="str">
            <v>Leg extension +6.0 m (115-2x795 WDE)</v>
          </cell>
          <cell r="C7719" t="str">
            <v>115-2x795WDE:Leg Ext +6.0</v>
          </cell>
        </row>
        <row r="7720">
          <cell r="A7720" t="str">
            <v>T543DQV9(3)2075</v>
          </cell>
          <cell r="B7720" t="str">
            <v>Body extension 7.5 m (500-4x1272 DQV9(3))</v>
          </cell>
          <cell r="C7720" t="str">
            <v>500-4x1272DQV9(3):Body Ext 7.5</v>
          </cell>
        </row>
        <row r="7721">
          <cell r="A7721" t="str">
            <v>T543DQV9(3)2150</v>
          </cell>
          <cell r="B7721" t="str">
            <v>Body extension 15.0 m (500-4x1272 DQV9(3))</v>
          </cell>
          <cell r="C7721" t="str">
            <v>500-4x1272DQV9(3):Body Ext 15.0</v>
          </cell>
        </row>
        <row r="7722">
          <cell r="A7722" t="str">
            <v>T543DQV9(3)3015</v>
          </cell>
          <cell r="B7722" t="str">
            <v>Leg extension 1.5 m (500-4x1272 DQV9(3))</v>
          </cell>
          <cell r="C7722" t="str">
            <v>500-4x1272DQV9(3):Leg Ext 1.5</v>
          </cell>
        </row>
        <row r="7723">
          <cell r="A7723" t="str">
            <v>T543DQV9(3)3030</v>
          </cell>
          <cell r="B7723" t="str">
            <v>Leg extension 3.0 m (500-4x1272 DQV9(3))</v>
          </cell>
          <cell r="C7723" t="str">
            <v>500-4x1272DQV9(3):Leg Ext 3.0</v>
          </cell>
        </row>
        <row r="7724">
          <cell r="A7724" t="str">
            <v>T543DQV9(3)3045</v>
          </cell>
          <cell r="B7724" t="str">
            <v>Leg extension 4.5 m (500-4x1272 DQV9(3))</v>
          </cell>
          <cell r="C7724" t="str">
            <v>500-4x1272DQV9(3):Leg Ext 4.5</v>
          </cell>
        </row>
        <row r="7725">
          <cell r="A7725" t="str">
            <v>T543DQV9(3)3060</v>
          </cell>
          <cell r="B7725" t="str">
            <v>Leg extension 6.0 m (500-4x1272 DQV9(3))</v>
          </cell>
          <cell r="C7725" t="str">
            <v>500-4x1272DQV9(3):Leg Ext 6.0</v>
          </cell>
        </row>
        <row r="7726">
          <cell r="A7726" t="str">
            <v>T543DQV9(3)3075</v>
          </cell>
          <cell r="B7726" t="str">
            <v>Leg extension 7.5 m (500-4x1272 DQV9(3))</v>
          </cell>
          <cell r="C7726" t="str">
            <v>500-4x1272DQV9(3):Leg Ext 7.5</v>
          </cell>
        </row>
        <row r="7727">
          <cell r="A7727" t="str">
            <v>T543DQV9(3)3090</v>
          </cell>
          <cell r="B7727" t="str">
            <v>Leg extension 9.0 m (500-4x1272 DQV9(3))</v>
          </cell>
          <cell r="C7727" t="str">
            <v>500-4x1272DQV9(3):Leg Ext 9.0</v>
          </cell>
        </row>
        <row r="7728">
          <cell r="A7728" t="str">
            <v>T543DQV9(3)3105</v>
          </cell>
          <cell r="B7728" t="str">
            <v>Leg extension 10.5 m (500-4x1272 DQV9(3))</v>
          </cell>
          <cell r="C7728" t="str">
            <v>500-4x1272DQV9(3):Leg Ext 10.5</v>
          </cell>
        </row>
        <row r="7729">
          <cell r="A7729" t="str">
            <v>T543DQV9(9)2075</v>
          </cell>
          <cell r="B7729" t="str">
            <v>Body extension 7.5 m (500-4x1272 DQV9(9))</v>
          </cell>
          <cell r="C7729" t="str">
            <v>500-4x1272DQV9(9):Body Ext 7.5</v>
          </cell>
        </row>
        <row r="7730">
          <cell r="A7730" t="str">
            <v>T543DQV9(9)2150</v>
          </cell>
          <cell r="B7730" t="str">
            <v>Body extension 15.0 m (500-4x1272 DQV9(9))</v>
          </cell>
          <cell r="C7730" t="str">
            <v>500-4x1272DQV9(9):Body Ext 15.0</v>
          </cell>
        </row>
        <row r="7731">
          <cell r="A7731" t="str">
            <v>T543DQV9(9)3015</v>
          </cell>
          <cell r="B7731" t="str">
            <v>Leg extension 1.5 m (500-4x1272 DQV9(9))</v>
          </cell>
          <cell r="C7731" t="str">
            <v>500-4x1272DQV9(9):Leg Ext 1.5</v>
          </cell>
        </row>
        <row r="7732">
          <cell r="A7732" t="str">
            <v>T543DQV9(9)3030</v>
          </cell>
          <cell r="B7732" t="str">
            <v>Leg extension 3.0 m (500-4x1272 DQV9(9))</v>
          </cell>
          <cell r="C7732" t="str">
            <v>500-4x1272DQV9(9):Leg Ext 3.0</v>
          </cell>
        </row>
        <row r="7733">
          <cell r="A7733" t="str">
            <v>T543DQV9(9)3045</v>
          </cell>
          <cell r="B7733" t="str">
            <v>Leg extension 4.5 m (500-4x1272 DQV9(9))</v>
          </cell>
          <cell r="C7733" t="str">
            <v>500-4x1272DQV9(9):Leg Ext 4.5</v>
          </cell>
        </row>
        <row r="7734">
          <cell r="A7734" t="str">
            <v>T543DQV9(9)3060</v>
          </cell>
          <cell r="B7734" t="str">
            <v>Leg extension 6.0 m (500-4x1272 DQV9(9))</v>
          </cell>
          <cell r="C7734" t="str">
            <v>500-4x1272DQV9(9):Leg Ext 6.0</v>
          </cell>
        </row>
        <row r="7735">
          <cell r="A7735" t="str">
            <v>T543DQV9(9)3075</v>
          </cell>
          <cell r="B7735" t="str">
            <v>Leg extension 7.5 m (500-4x1272 DQV9(9))</v>
          </cell>
          <cell r="C7735" t="str">
            <v>500-4x1272DQV9(9):Leg Ext 7.5</v>
          </cell>
        </row>
        <row r="7736">
          <cell r="A7736" t="str">
            <v>T543DQV9(9)3090</v>
          </cell>
          <cell r="B7736" t="str">
            <v>Leg extension 9.0 m (500-4x1272 DQV9(9))</v>
          </cell>
          <cell r="C7736" t="str">
            <v>500-4x1272DQV9(9):Leg Ext 9.0</v>
          </cell>
        </row>
        <row r="7737">
          <cell r="A7737" t="str">
            <v>T543DQV9(9)3105</v>
          </cell>
          <cell r="B7737" t="str">
            <v>Leg extension 10.5 m (500-4x1272 DQV9(9))</v>
          </cell>
          <cell r="C7737" t="str">
            <v>500-4x1272DQV9(9):Leg Ext 10.5</v>
          </cell>
        </row>
        <row r="7738">
          <cell r="A7738" t="str">
            <v>T542DM32075</v>
          </cell>
          <cell r="B7738" t="str">
            <v>Body extension 7.5 m (500-4x795 DM3)</v>
          </cell>
          <cell r="C7738" t="str">
            <v>500-4x795DM3:Body Ext 7.5</v>
          </cell>
        </row>
        <row r="7739">
          <cell r="A7739" t="str">
            <v>T542DM32150</v>
          </cell>
          <cell r="B7739" t="str">
            <v>Body extension 15.0 m (500-4x795 DM3)</v>
          </cell>
          <cell r="C7739" t="str">
            <v>500-4x795DM3:Body Ext 15.0</v>
          </cell>
        </row>
        <row r="7740">
          <cell r="A7740" t="str">
            <v>T542DM33015</v>
          </cell>
          <cell r="B7740" t="str">
            <v>Leg extension 1.5 m (500-4x795 DM3)</v>
          </cell>
          <cell r="C7740" t="str">
            <v>500-4x795DM3:Leg Ext 1.5</v>
          </cell>
        </row>
        <row r="7741">
          <cell r="A7741" t="str">
            <v>T542DM33030</v>
          </cell>
          <cell r="B7741" t="str">
            <v>Leg extension 3.0 m (500-4x795 DM3)</v>
          </cell>
          <cell r="C7741" t="str">
            <v>500-4x795DM3:Leg Ext 3.0</v>
          </cell>
        </row>
        <row r="7742">
          <cell r="A7742" t="str">
            <v>T542DM33045</v>
          </cell>
          <cell r="B7742" t="str">
            <v>Leg extension 4.5 m (500-4x795 DM3)</v>
          </cell>
          <cell r="C7742" t="str">
            <v>500-4x795DM3:Leg Ext 4.5</v>
          </cell>
        </row>
        <row r="7743">
          <cell r="A7743" t="str">
            <v>T542DM33060</v>
          </cell>
          <cell r="B7743" t="str">
            <v>Leg extension 6.0 m (500-4x795 DM3)</v>
          </cell>
          <cell r="C7743" t="str">
            <v>500-4x795DM3:Leg Ext 6.0</v>
          </cell>
        </row>
        <row r="7744">
          <cell r="A7744" t="str">
            <v>T542DM33075</v>
          </cell>
          <cell r="B7744" t="str">
            <v>Leg extension 7.5 m (500-4x795 DM3)</v>
          </cell>
          <cell r="C7744" t="str">
            <v>500-4x795DM3:Leg Ext 7.5</v>
          </cell>
        </row>
        <row r="7745">
          <cell r="A7745" t="str">
            <v>T542DM33090</v>
          </cell>
          <cell r="B7745" t="str">
            <v>Leg extension 9.0 m (500-4x795 DM3)</v>
          </cell>
          <cell r="C7745" t="str">
            <v>500-4x795DM3:Leg Ext 9.0</v>
          </cell>
        </row>
        <row r="7746">
          <cell r="A7746" t="str">
            <v>T542DM33105</v>
          </cell>
          <cell r="B7746" t="str">
            <v>Leg extension 10.5 m (500-4x795 DM3)</v>
          </cell>
          <cell r="C7746" t="str">
            <v>500-4x795DM3:Leg Ext 10.5</v>
          </cell>
        </row>
        <row r="7747">
          <cell r="A7747" t="str">
            <v>T542DM34</v>
          </cell>
          <cell r="B7747" t="str">
            <v>Stub angle (500-4x795 DM3)</v>
          </cell>
          <cell r="C7747" t="str">
            <v>500-4x795DM3:Stub</v>
          </cell>
        </row>
        <row r="7748">
          <cell r="A7748" t="str">
            <v>T542DM34CS</v>
          </cell>
          <cell r="B7748" t="str">
            <v>Stub type CS (500-4x795 DM3)</v>
          </cell>
          <cell r="C7748" t="str">
            <v>500-4x795DM3:Stub CS</v>
          </cell>
        </row>
        <row r="7749">
          <cell r="A7749" t="str">
            <v>T542DM34C3</v>
          </cell>
          <cell r="B7749" t="str">
            <v>Stub type CIII (500-4x795 DM3)</v>
          </cell>
          <cell r="C7749" t="str">
            <v>500-4x795DM3:Stub CIII</v>
          </cell>
        </row>
        <row r="7750">
          <cell r="A7750" t="str">
            <v>T542DM34C4</v>
          </cell>
          <cell r="B7750" t="str">
            <v>Stub type CIV (500-4x795 DM3)</v>
          </cell>
          <cell r="C7750" t="str">
            <v>500-4x795DM3:Stub CIV</v>
          </cell>
        </row>
        <row r="7751">
          <cell r="A7751" t="str">
            <v>T542DM34C5</v>
          </cell>
          <cell r="B7751" t="str">
            <v>Stub type CV (500-4x795 DM3)</v>
          </cell>
          <cell r="C7751" t="str">
            <v>500-4x795DM3:Stub CV</v>
          </cell>
        </row>
        <row r="7752">
          <cell r="A7752" t="str">
            <v>T542DM93015</v>
          </cell>
          <cell r="B7752" t="str">
            <v>Leg extension 1.5 m (500-4x795 DM9)</v>
          </cell>
          <cell r="C7752" t="str">
            <v>500-4x795DM9:Leg Ext 1.5</v>
          </cell>
        </row>
        <row r="7753">
          <cell r="A7753" t="str">
            <v>T542DM93030</v>
          </cell>
          <cell r="B7753" t="str">
            <v>Leg extension 3.0 m (500-4x795 DM9)</v>
          </cell>
          <cell r="C7753" t="str">
            <v>500-4x795DM9:Leg Ext 3.0</v>
          </cell>
        </row>
        <row r="7754">
          <cell r="A7754" t="str">
            <v>T542DM93045</v>
          </cell>
          <cell r="B7754" t="str">
            <v>Leg extension 4.5 m (500-4x795 DM9)</v>
          </cell>
          <cell r="C7754" t="str">
            <v>500-4x795DM9:Leg Ext 4.5</v>
          </cell>
        </row>
        <row r="7755">
          <cell r="A7755" t="str">
            <v>T542DM93060</v>
          </cell>
          <cell r="B7755" t="str">
            <v>Leg extension 6.0 m (500-4x795 DM9)</v>
          </cell>
          <cell r="C7755" t="str">
            <v>500-4x795DM9:Leg Ext 6.0</v>
          </cell>
        </row>
        <row r="7756">
          <cell r="A7756" t="str">
            <v>T542DM93075</v>
          </cell>
          <cell r="B7756" t="str">
            <v>Leg extension 7.5 m (500-4x795 DM9)</v>
          </cell>
          <cell r="C7756" t="str">
            <v>500-4x795DM9:Leg Ext 7.5</v>
          </cell>
        </row>
        <row r="7757">
          <cell r="A7757" t="str">
            <v>T542DM93090</v>
          </cell>
          <cell r="B7757" t="str">
            <v>Leg extension 9.0 m (500-4x795 DM9)</v>
          </cell>
          <cell r="C7757" t="str">
            <v>500-4x795DM9:Leg Ext 9.0</v>
          </cell>
        </row>
        <row r="7758">
          <cell r="A7758" t="str">
            <v>T542DM93105</v>
          </cell>
          <cell r="B7758" t="str">
            <v>Leg extension 10.5 m (500-4x795 DM9)</v>
          </cell>
          <cell r="C7758" t="str">
            <v>500-4x795DM9:Leg Ext 10.5</v>
          </cell>
        </row>
        <row r="7759">
          <cell r="A7759" t="str">
            <v>T542DM94</v>
          </cell>
          <cell r="B7759" t="str">
            <v>Stub angle (500-4x795 DM9)</v>
          </cell>
          <cell r="C7759" t="str">
            <v>500-4x795DM9:Stub</v>
          </cell>
        </row>
        <row r="7760">
          <cell r="A7760" t="str">
            <v>T542DM94CS</v>
          </cell>
          <cell r="B7760" t="str">
            <v>Stub type CS (500-4x795 DM9)</v>
          </cell>
          <cell r="C7760" t="str">
            <v>500-4x795DM9:Stub CS</v>
          </cell>
        </row>
        <row r="7761">
          <cell r="A7761" t="str">
            <v>T542DM94C3</v>
          </cell>
          <cell r="B7761" t="str">
            <v>Stub type CIII (500-4x795 DM9)</v>
          </cell>
          <cell r="C7761" t="str">
            <v>500-4x795DM9:Stub CIII</v>
          </cell>
        </row>
        <row r="7762">
          <cell r="A7762" t="str">
            <v>T542DM94C4</v>
          </cell>
          <cell r="B7762" t="str">
            <v>Stub type CIV (500-4x795 DM9)</v>
          </cell>
          <cell r="C7762" t="str">
            <v>500-4x795DM9:Stub CIV</v>
          </cell>
        </row>
        <row r="7763">
          <cell r="A7763" t="str">
            <v>T542DM94C5</v>
          </cell>
          <cell r="B7763" t="str">
            <v>Stub type CV (500-4x795 DM9)</v>
          </cell>
          <cell r="C7763" t="str">
            <v>500-4x795DM9:Stub CV</v>
          </cell>
        </row>
        <row r="7764">
          <cell r="A7764" t="str">
            <v>P1160</v>
          </cell>
          <cell r="B7764" t="str">
            <v>16 m. Prestressed concrete pole</v>
          </cell>
          <cell r="C7764" t="str">
            <v>16 m. prestressed concrete pole</v>
          </cell>
        </row>
        <row r="7765">
          <cell r="A7765" t="str">
            <v>P1170</v>
          </cell>
          <cell r="B7765" t="str">
            <v>17 m. Prestressed concrete pole</v>
          </cell>
          <cell r="C7765" t="str">
            <v>17 m. prestressed concrete pole</v>
          </cell>
        </row>
        <row r="7766">
          <cell r="A7766" t="str">
            <v>P1180</v>
          </cell>
          <cell r="B7766" t="str">
            <v>18 m. Prestressed concrete pole</v>
          </cell>
          <cell r="C7766" t="str">
            <v>18 m. prestressed concrete pole</v>
          </cell>
        </row>
        <row r="7767">
          <cell r="A7767" t="str">
            <v>P1220</v>
          </cell>
          <cell r="B7767" t="str">
            <v>22 m. Prestressed concrete pole</v>
          </cell>
          <cell r="C7767" t="str">
            <v>22 m. prestressed concrete pole</v>
          </cell>
        </row>
        <row r="7769">
          <cell r="A7769" t="str">
            <v>CSRTU5</v>
          </cell>
          <cell r="B7769" t="str">
            <v>Optional Recommended spare part (Give detail) Reference : Specification No. 1007 (Rev. APR.07)</v>
          </cell>
          <cell r="C7769" t="str">
            <v>Optional Recommended spare part</v>
          </cell>
        </row>
        <row r="7770">
          <cell r="A7770" t="str">
            <v>SB06VT</v>
          </cell>
          <cell r="B7770" t="str">
            <v>Vented stationary battery, 600 Ah (Tubular type) for 125 Vdc system complete with electrolyte and battery rack as per Specification attached</v>
          </cell>
          <cell r="C7770" t="str">
            <v>125V 600Ah vented battery</v>
          </cell>
        </row>
        <row r="7771">
          <cell r="A7771" t="str">
            <v>SB06VTB</v>
          </cell>
          <cell r="B7771" t="str">
            <v>a) Battery</v>
          </cell>
          <cell r="C7771" t="str">
            <v>Battery</v>
          </cell>
        </row>
        <row r="7772">
          <cell r="A7772" t="str">
            <v>SB06VTE</v>
          </cell>
          <cell r="B7772" t="str">
            <v>b) Electrolyte</v>
          </cell>
          <cell r="C7772" t="str">
            <v>Electrolyte</v>
          </cell>
        </row>
        <row r="7773">
          <cell r="A7773" t="str">
            <v>SB06VTR</v>
          </cell>
          <cell r="B7773" t="str">
            <v>c) Battery Rack</v>
          </cell>
          <cell r="C7773" t="str">
            <v>Battery Rack</v>
          </cell>
        </row>
        <row r="7774">
          <cell r="A7774" t="str">
            <v>IN1001</v>
          </cell>
          <cell r="B7774" t="str">
            <v>Suspension insulator ANSI 52-3 as per Specification attached</v>
          </cell>
          <cell r="C7774" t="str">
            <v>Suspension insulator ANSI 52-3</v>
          </cell>
        </row>
        <row r="7775">
          <cell r="A7775" t="str">
            <v>TN0000</v>
          </cell>
          <cell r="B7775" t="str">
            <v>cable termination for XLPE power cable</v>
          </cell>
          <cell r="C7775" t="str">
            <v>cable termination for XLPE power cable</v>
          </cell>
        </row>
        <row r="7776">
          <cell r="A7776" t="str">
            <v>TN212H</v>
          </cell>
          <cell r="B7776" t="str">
            <v>22 kV cable terminations for 1/C no. 35 sq.mm. XLPE power cable as per Ratings and Features RF TN212H</v>
          </cell>
          <cell r="C7776" t="str">
            <v>22kV termination, 1/C 35 sq.mm.</v>
          </cell>
        </row>
        <row r="7777">
          <cell r="A7777" t="str">
            <v>TN211H</v>
          </cell>
          <cell r="B7777" t="str">
            <v>22 kV cable terminations for 1/C no. 35 sq.mm. XLPE power cable as per Ratings and Features RF TN211H</v>
          </cell>
          <cell r="C7777" t="str">
            <v>22kV termination, 1/C 35 sq.mm. w/clamp</v>
          </cell>
        </row>
        <row r="7778">
          <cell r="A7778" t="str">
            <v>TN221H</v>
          </cell>
          <cell r="B7778" t="str">
            <v>22 kV cable terminations for 1/C no. 50 sq.mm. XLPE power cable as per Ratings and Features RF TN221H</v>
          </cell>
          <cell r="C7778" t="str">
            <v>22kV termination, 1/C 50 sq.mm.</v>
          </cell>
        </row>
        <row r="7779">
          <cell r="A7779" t="str">
            <v>TN251H</v>
          </cell>
          <cell r="B7779" t="str">
            <v>22 kV cable terminations for 1/C no. 120 sq.mm. XLPE power cable as per Ratings and Features RF TN251H</v>
          </cell>
          <cell r="C7779" t="str">
            <v>22kV termination, 1/C 120 sq.mm. w/clamp</v>
          </cell>
        </row>
        <row r="7780">
          <cell r="A7780" t="str">
            <v>TN281H</v>
          </cell>
          <cell r="B7780" t="str">
            <v>22 kV cable terminations for 1/C no. 240 sq.mm. XLPE power cable as per Ratings and Features RF TN281H</v>
          </cell>
          <cell r="C7780" t="str">
            <v>22kV termination, 1/C 240 sq.mm. w/clamp</v>
          </cell>
        </row>
        <row r="7781">
          <cell r="A7781" t="str">
            <v>TN282H</v>
          </cell>
          <cell r="B7781" t="str">
            <v>22 kV cable terminations for 1/C no. 240 sq.mm. XLPE power cable as per Ratings and Features RF TN282H</v>
          </cell>
          <cell r="C7781" t="str">
            <v>22kV termination, 1/C 240 sq.mm.</v>
          </cell>
        </row>
        <row r="7782">
          <cell r="A7782" t="str">
            <v>TN2B1H</v>
          </cell>
          <cell r="B7782" t="str">
            <v>22 kV cable terminations for 1/C no. 500 sq.mm. XLPE power cable as per Ratings and Features RF TN2B1H</v>
          </cell>
          <cell r="C7782" t="str">
            <v>22kV termination, 1/C 500 sq.mm.</v>
          </cell>
        </row>
        <row r="7783">
          <cell r="A7783" t="str">
            <v>TN2B2H</v>
          </cell>
          <cell r="B7783" t="str">
            <v>22 kV cable terminations for 1/C no. 500 sq.mm. XLPE power cable as per Ratings and Features RF TN2B2H</v>
          </cell>
          <cell r="C7783" t="str">
            <v>22kV termination, 1/C 500 sq.mm. w/clamp</v>
          </cell>
        </row>
        <row r="7784">
          <cell r="A7784" t="str">
            <v>TN311H</v>
          </cell>
          <cell r="B7784" t="str">
            <v>33 kV cable terminations for 1/C no. 35 sq.mm. XLPE power cable as per Ratings and Features RF TN311H</v>
          </cell>
          <cell r="C7784" t="str">
            <v>33kV termination, 1/C 35 sq.mm. w/clamp</v>
          </cell>
        </row>
        <row r="7785">
          <cell r="A7785" t="str">
            <v>TN242H</v>
          </cell>
          <cell r="B7785" t="str">
            <v>22 kV cable terminations for 1/C no. 95 sq.mm. XLPE power cable as per Ratings and Features RF TN242H</v>
          </cell>
          <cell r="C7785" t="str">
            <v>22kV termination, 1/C 95 sq.mm.</v>
          </cell>
        </row>
        <row r="7786">
          <cell r="A7786" t="str">
            <v>TNAC1</v>
          </cell>
          <cell r="B7786" t="str">
            <v>Cable Cleats</v>
          </cell>
          <cell r="C7786" t="str">
            <v>Cable Cleats</v>
          </cell>
        </row>
        <row r="7787">
          <cell r="A7787" t="str">
            <v>PC2110</v>
          </cell>
          <cell r="B7787" t="str">
            <v>22 kV 1/C no. 35 sq.mm. XLPE power cable as per Ratings and Features RF PC2110</v>
          </cell>
          <cell r="C7787" t="str">
            <v>22kV 1/C 35 sq.mm. XLPE power cable</v>
          </cell>
        </row>
        <row r="7788">
          <cell r="A7788" t="str">
            <v>PC2210</v>
          </cell>
          <cell r="B7788" t="str">
            <v>22 kV 1/C no. 50 sq.mm. XLPE power cable as per Ratings and Features RF PC2210</v>
          </cell>
          <cell r="C7788" t="str">
            <v>22kV 1/C 50 sq.mm. XLPE power cable</v>
          </cell>
        </row>
        <row r="7789">
          <cell r="A7789" t="str">
            <v>CN0008</v>
          </cell>
          <cell r="B7789" t="str">
            <v>230 kV and below Compression connector as per Specification attached</v>
          </cell>
          <cell r="C7789" t="str">
            <v>230 kV and below Compression connector</v>
          </cell>
        </row>
        <row r="7790">
          <cell r="A7790" t="str">
            <v>MH0008</v>
          </cell>
          <cell r="B7790" t="str">
            <v>230 kV and below Miscellaneous hardware as per Specification attached</v>
          </cell>
          <cell r="C7790" t="str">
            <v>230 kV and below Miscellaneous hardware</v>
          </cell>
        </row>
        <row r="7791">
          <cell r="A7791" t="str">
            <v>BF0008</v>
          </cell>
          <cell r="B7791" t="str">
            <v>230 kV and below Bus fitting as per Specification attached</v>
          </cell>
          <cell r="C7791" t="str">
            <v>230 kV and below Bus fitting</v>
          </cell>
        </row>
        <row r="7792">
          <cell r="A7792" t="str">
            <v>CN0007</v>
          </cell>
          <cell r="B7792" t="str">
            <v>115 kV and below Compression connector as per Specification attached</v>
          </cell>
          <cell r="C7792" t="str">
            <v>115 kV and below Compression connector</v>
          </cell>
        </row>
        <row r="7793">
          <cell r="A7793" t="str">
            <v>MH0007</v>
          </cell>
          <cell r="B7793" t="str">
            <v>115 kV and below Miscellaneous hardware as per Specification attached</v>
          </cell>
          <cell r="C7793" t="str">
            <v>115 kV and below Miscellaneous hardware</v>
          </cell>
        </row>
        <row r="7794">
          <cell r="A7794" t="str">
            <v>BF0007</v>
          </cell>
          <cell r="B7794" t="str">
            <v>115 kV and below Bus fitting as per Specification attached</v>
          </cell>
          <cell r="C7794" t="str">
            <v>115 kV and below Bus fitting</v>
          </cell>
        </row>
        <row r="7795">
          <cell r="A7795" t="str">
            <v>GT8001</v>
          </cell>
          <cell r="B7795" t="str">
            <v>Portable temporary grounding tools for maintenance as per Specification attached</v>
          </cell>
          <cell r="C7795" t="str">
            <v>Portable temporary grounding tools</v>
          </cell>
        </row>
        <row r="7796">
          <cell r="A7796" t="str">
            <v>SSNS201S</v>
          </cell>
          <cell r="B7796" t="str">
            <v>Neutral bus support structure single type (NS201)</v>
          </cell>
          <cell r="C7796" t="str">
            <v>Neutral bus support, single type</v>
          </cell>
        </row>
        <row r="7797">
          <cell r="A7797" t="str">
            <v>SSNS201D</v>
          </cell>
          <cell r="B7797" t="str">
            <v>Neutral bus support structure double type (NS201)</v>
          </cell>
          <cell r="C7797" t="str">
            <v>Neutral bus support, double type</v>
          </cell>
        </row>
        <row r="7798">
          <cell r="A7798" t="str">
            <v>SS9BB2</v>
          </cell>
          <cell r="B7798" t="str">
            <v>500 kV beam (B1-1)</v>
          </cell>
          <cell r="C7798" t="str">
            <v>500kV beam (B1-1), Dwg. No. ST-1</v>
          </cell>
        </row>
        <row r="7799">
          <cell r="A7799" t="str">
            <v>SS9BP1</v>
          </cell>
          <cell r="B7799" t="str">
            <v>500 kV bus pole structure (BP901)</v>
          </cell>
          <cell r="C7799" t="str">
            <v>500kV bus pole (BP901)</v>
          </cell>
        </row>
        <row r="7800">
          <cell r="A7800" t="str">
            <v>SS9BP2</v>
          </cell>
          <cell r="B7800" t="str">
            <v>500 kV bus pole structure (BP902)</v>
          </cell>
          <cell r="C7800" t="str">
            <v>500kV bus pole (BP902)</v>
          </cell>
        </row>
        <row r="7801">
          <cell r="A7801" t="str">
            <v>SS9TS2</v>
          </cell>
          <cell r="B7801" t="str">
            <v>500 kV take-off structure (B1)</v>
          </cell>
          <cell r="C7801" t="str">
            <v>500kV take-off (B1), Dwg. ST-1</v>
          </cell>
        </row>
        <row r="7802">
          <cell r="A7802" t="str">
            <v>CN0009</v>
          </cell>
          <cell r="B7802" t="str">
            <v>500 kV Compression connector as per Specification attached</v>
          </cell>
          <cell r="C7802" t="str">
            <v>500 kV Compression connector</v>
          </cell>
        </row>
        <row r="7803">
          <cell r="A7803" t="str">
            <v>MH0009</v>
          </cell>
          <cell r="B7803" t="str">
            <v>500 kV Miscellaneous hardware as per Specification attached</v>
          </cell>
          <cell r="C7803" t="str">
            <v>500 kV Miscellaneous hardware</v>
          </cell>
        </row>
        <row r="7804">
          <cell r="A7804" t="str">
            <v>BF0009</v>
          </cell>
          <cell r="B7804" t="str">
            <v>500 kV Bus fitting as per Specification attached</v>
          </cell>
          <cell r="C7804" t="str">
            <v>500 kV Bus fitting</v>
          </cell>
        </row>
        <row r="7805">
          <cell r="A7805" t="str">
            <v>GH6023T</v>
          </cell>
          <cell r="B7805" t="str">
            <v>Disconnecting switch safety Mats</v>
          </cell>
          <cell r="C7805" t="str">
            <v>Disconnecting switch safety Mats</v>
          </cell>
        </row>
        <row r="7806">
          <cell r="A7806" t="str">
            <v>GT9001</v>
          </cell>
          <cell r="B7806" t="str">
            <v>500 kV maintenance grounding connector and guide, bus connector, earthing and short-circuiting cable as per Specification attached</v>
          </cell>
          <cell r="C7806" t="str">
            <v>500kV Maintenance grounding accessories</v>
          </cell>
        </row>
        <row r="7807">
          <cell r="A7807" t="str">
            <v>GT9002</v>
          </cell>
          <cell r="B7807" t="str">
            <v>500 kV grounding tool equipment, portable ground attachment rod and clamp (for three phase connections) as per Specification attached</v>
          </cell>
          <cell r="C7807" t="str">
            <v>500kV ground attachment rod and clamp</v>
          </cell>
        </row>
        <row r="7808">
          <cell r="A7808" t="str">
            <v>IN1003</v>
          </cell>
          <cell r="B7808" t="str">
            <v>Suspension insulator fog type (17" minimum leakage distance and 18,000 lb minimum combined M&amp;E strength) as per Specification attached</v>
          </cell>
          <cell r="C7808" t="str">
            <v>Suspension insulator ANSI 52-3 fog type</v>
          </cell>
        </row>
        <row r="7809">
          <cell r="A7809" t="str">
            <v>SS8TSM</v>
          </cell>
          <cell r="B7809" t="str">
            <v>230 kV take-off structure (B2)</v>
          </cell>
          <cell r="C7809" t="str">
            <v>230kV take-off (B2), Dwg. 1WAU624785-BSJ</v>
          </cell>
        </row>
        <row r="7810">
          <cell r="A7810" t="str">
            <v>SS8BBP</v>
          </cell>
          <cell r="B7810" t="str">
            <v>230 kV beam (B2-1)</v>
          </cell>
          <cell r="C7810" t="str">
            <v>230kV beam (B2-1), Dwg. 1WAU624785-BSK</v>
          </cell>
        </row>
        <row r="7811">
          <cell r="A7811" t="str">
            <v>OF0000</v>
          </cell>
          <cell r="B7811" t="str">
            <v>Optical fiber cable</v>
          </cell>
          <cell r="C7811" t="str">
            <v>Optical fiber cable</v>
          </cell>
        </row>
        <row r="7812">
          <cell r="A7812" t="str">
            <v>OF12CM</v>
          </cell>
          <cell r="B7812" t="str">
            <v>12 cores fiber optic cable, multimode 62.5/125 µm</v>
          </cell>
          <cell r="C7812" t="str">
            <v>12/C OF cable, multimode 62.5/125 µm</v>
          </cell>
        </row>
        <row r="7813">
          <cell r="A7813" t="str">
            <v>OF4CADSS</v>
          </cell>
          <cell r="B7813" t="str">
            <v>4 cores ADSS fiber optic cable</v>
          </cell>
          <cell r="C7813" t="str">
            <v>4/C ADSS fiber optic cable</v>
          </cell>
        </row>
        <row r="7814">
          <cell r="A7814" t="str">
            <v>OF36CS</v>
          </cell>
          <cell r="B7814" t="str">
            <v>36 cores fiber optic cable, singlemode 9/125 µm</v>
          </cell>
          <cell r="C7814" t="str">
            <v>36/C OF cable, singlemode 9/125 µm</v>
          </cell>
        </row>
        <row r="7815">
          <cell r="A7815" t="str">
            <v>CN1634</v>
          </cell>
          <cell r="B7815" t="str">
            <v>Compression terminal for 795 MCM AAC, straight type,  four holes NEMA pad without mounting bolt</v>
          </cell>
          <cell r="C7815" t="str">
            <v>Compression terminal, 795 AAC</v>
          </cell>
        </row>
        <row r="7816">
          <cell r="A7816" t="str">
            <v>CN1645</v>
          </cell>
          <cell r="B7816" t="str">
            <v>Compression terminal for 1272 MCM ACSR, straight type, four holes NEMA pad without mounting bolt</v>
          </cell>
          <cell r="C7816" t="str">
            <v>Compression terminal, 1272 ACSR</v>
          </cell>
        </row>
        <row r="7817">
          <cell r="A7817" t="str">
            <v>CN1645A</v>
          </cell>
          <cell r="B7817" t="str">
            <v>Aluminum alloy straight compression terminal for 1272 MCM ACSR, four holes NEMA pad</v>
          </cell>
          <cell r="C7817" t="str">
            <v>500kV compression terminal w/accessories</v>
          </cell>
        </row>
        <row r="7818">
          <cell r="A7818" t="str">
            <v>CN1649</v>
          </cell>
          <cell r="B7818" t="str">
            <v>Compression terminal for 1272 MCM ACSR, angle 15 degree type, four holes NEMA pad without mounting bolt</v>
          </cell>
          <cell r="C7818" t="str">
            <v>Compression terminal 15 deg., 1272 ACSR</v>
          </cell>
        </row>
        <row r="7819">
          <cell r="A7819" t="str">
            <v>CN1653</v>
          </cell>
          <cell r="B7819" t="str">
            <v>Compression terminal for 477 MCM ACSR Hawk, straight type, two holes NEMA pad without mounting bolt</v>
          </cell>
          <cell r="C7819" t="str">
            <v>Compression terminal, 477 ACSR</v>
          </cell>
        </row>
        <row r="7820">
          <cell r="A7820" t="str">
            <v>CN1741</v>
          </cell>
          <cell r="B7820" t="str">
            <v>Compression tee for 477 MCM ACSR Hawk, four holes NEMA pad</v>
          </cell>
          <cell r="C7820" t="str">
            <v>Compression tee, 477 ACSR</v>
          </cell>
        </row>
        <row r="7821">
          <cell r="A7821" t="str">
            <v>CN1743</v>
          </cell>
          <cell r="B7821" t="str">
            <v>Compression tee for 1272 MCM ACSR, four holes NEMA pad</v>
          </cell>
          <cell r="C7821" t="str">
            <v>Compression tee, 1272 ACSR</v>
          </cell>
        </row>
        <row r="7822">
          <cell r="A7822" t="str">
            <v>CN1755</v>
          </cell>
          <cell r="B7822" t="str">
            <v>Double T connector for 1272 MCM ACSR, four holes NEMA pad</v>
          </cell>
          <cell r="C7822" t="str">
            <v>Double T connector, 1272 ACSR</v>
          </cell>
        </row>
        <row r="7823">
          <cell r="A7823" t="str">
            <v>CN1755A</v>
          </cell>
          <cell r="B7823" t="str">
            <v>Aluminum alloy quadruple bundle suspension coupler, complete with straight compression terminals for 4x1272 MCM ACSR, bolts, nuts and washers</v>
          </cell>
          <cell r="C7823" t="str">
            <v>500kV 2-double T w/4-compr. term.</v>
          </cell>
        </row>
        <row r="7824">
          <cell r="A7824" t="str">
            <v>CN2404</v>
          </cell>
          <cell r="B7824" t="str">
            <v>Compression dead end for 795 MCM AAC Arbutus, with non-adjustable clevis bolts, nuts and cotter key, four holes NEMA tap pad</v>
          </cell>
          <cell r="C7824" t="str">
            <v>Compression dead end, 795 AAC</v>
          </cell>
        </row>
        <row r="7825">
          <cell r="A7825" t="str">
            <v>CN2413</v>
          </cell>
          <cell r="B7825" t="str">
            <v>Compression dead end for 477 MCM ACSR Hawk, with non-adjustable clevis bolts, nuts and cotter key, two holes NEMA tap pad</v>
          </cell>
          <cell r="C7825" t="str">
            <v>Compression dead end, 477 ACSR</v>
          </cell>
        </row>
        <row r="7826">
          <cell r="A7826" t="str">
            <v>CN2415</v>
          </cell>
          <cell r="B7826" t="str">
            <v>Compression dead end for 1272 MCM ACSR, with non-adjustable clevis bolts, nuts and cotter key, four holes NEMA tap pad</v>
          </cell>
          <cell r="C7826" t="str">
            <v>Compression dead end, 1272 ACSR</v>
          </cell>
        </row>
        <row r="7827">
          <cell r="A7827" t="str">
            <v>CN2445</v>
          </cell>
          <cell r="B7827" t="str">
            <v>Compression dead end tension clamp for 1272 MCM ACSR, with non-adjustable clevis bolts, nuts and cotter key</v>
          </cell>
          <cell r="C7827" t="str">
            <v>Compression dead end, 1272 ACSR, w/o pad</v>
          </cell>
        </row>
        <row r="7828">
          <cell r="A7828" t="str">
            <v>CN2445A</v>
          </cell>
          <cell r="B7828" t="str">
            <v>Compression dead end tension clamp for 1272 MCM ACSR, with non-adjustable clevis bolts, nuts and cotter key</v>
          </cell>
          <cell r="C7828" t="str">
            <v>Compression dead end, 1272 ACSR, w/o pad</v>
          </cell>
        </row>
        <row r="7829">
          <cell r="A7829" t="str">
            <v>MH1221</v>
          </cell>
          <cell r="B7829" t="str">
            <v>Strain clamp for 3/8 inch diameter galvanized steel OHG wire</v>
          </cell>
          <cell r="C7829" t="str">
            <v>Strain clamp, 3/8" OHG wire</v>
          </cell>
        </row>
        <row r="7830">
          <cell r="A7830" t="str">
            <v>MH4661</v>
          </cell>
          <cell r="B7830" t="str">
            <v>Cable clamp for 3/8 inch diameter galvanized steel OHG wire, run to flat surface</v>
          </cell>
          <cell r="C7830" t="str">
            <v>Cable clamp, 3/8" OHG wire</v>
          </cell>
        </row>
        <row r="7831">
          <cell r="A7831" t="str">
            <v>MH8001</v>
          </cell>
          <cell r="B7831" t="str">
            <v>Ball clevis 16 mm.</v>
          </cell>
          <cell r="C7831" t="str">
            <v>Ball clevis 16 mm</v>
          </cell>
        </row>
        <row r="7832">
          <cell r="A7832" t="str">
            <v>MH8006</v>
          </cell>
          <cell r="B7832" t="str">
            <v>Ball eye 16 mm.</v>
          </cell>
          <cell r="C7832" t="str">
            <v>Ball eye 16 mm</v>
          </cell>
        </row>
        <row r="7833">
          <cell r="A7833" t="str">
            <v>MH8011</v>
          </cell>
          <cell r="B7833" t="str">
            <v>Socket clevis 16 mm.</v>
          </cell>
          <cell r="C7833" t="str">
            <v>Socket clevis 16 mm</v>
          </cell>
        </row>
        <row r="7834">
          <cell r="A7834" t="str">
            <v>MH8016</v>
          </cell>
          <cell r="B7834" t="str">
            <v>Socket eye with 19 mm. boss</v>
          </cell>
          <cell r="C7834" t="str">
            <v>Socket eye with 19 mm boss</v>
          </cell>
        </row>
        <row r="7835">
          <cell r="A7835" t="str">
            <v>MH8017</v>
          </cell>
          <cell r="B7835" t="str">
            <v>Socket eye with 16 mm. boss</v>
          </cell>
          <cell r="C7835" t="str">
            <v>Socket eye with 16 mm boss</v>
          </cell>
        </row>
        <row r="7836">
          <cell r="A7836" t="str">
            <v>MH8021</v>
          </cell>
          <cell r="B7836" t="str">
            <v>Clevis eye</v>
          </cell>
          <cell r="C7836" t="str">
            <v>Clevis eye with 16 mm hole &amp; bolt</v>
          </cell>
        </row>
        <row r="7837">
          <cell r="A7837" t="str">
            <v>MH8023</v>
          </cell>
          <cell r="B7837" t="str">
            <v>Twisted clevis tongue 20 mm.</v>
          </cell>
          <cell r="C7837" t="str">
            <v>Twisted clevis tongue 20 mm.</v>
          </cell>
        </row>
        <row r="7838">
          <cell r="A7838" t="str">
            <v>MH8026</v>
          </cell>
          <cell r="B7838" t="str">
            <v>Twisted clevis tongue 16 mm.</v>
          </cell>
          <cell r="C7838" t="str">
            <v>Twisted clevis tongue 16 mm.</v>
          </cell>
        </row>
        <row r="7839">
          <cell r="A7839" t="str">
            <v>MH8026X</v>
          </cell>
          <cell r="B7839" t="str">
            <v>Clevis clevis</v>
          </cell>
          <cell r="C7839" t="str">
            <v>Clevis clevis</v>
          </cell>
        </row>
        <row r="7840">
          <cell r="A7840" t="str">
            <v>MH8031</v>
          </cell>
          <cell r="B7840" t="str">
            <v>Bow shackle 16 mm.</v>
          </cell>
          <cell r="C7840" t="str">
            <v>Bow shackle 16 mm.</v>
          </cell>
        </row>
        <row r="7841">
          <cell r="A7841" t="str">
            <v>MH8036</v>
          </cell>
          <cell r="B7841" t="str">
            <v>Turnbuckle clevis-clevis 3/4 x 12 inch size and take up</v>
          </cell>
          <cell r="C7841" t="str">
            <v>Turnbuckle clevis-clevis</v>
          </cell>
        </row>
        <row r="7842">
          <cell r="A7842" t="str">
            <v>MH8038</v>
          </cell>
          <cell r="B7842" t="str">
            <v>Turnbuckle clevis-eye 5/8 x 12 inch size and take up</v>
          </cell>
          <cell r="C7842" t="str">
            <v>Turnbuckle clevis-eye</v>
          </cell>
        </row>
        <row r="7843">
          <cell r="A7843" t="str">
            <v>MH8039</v>
          </cell>
          <cell r="B7843" t="str">
            <v>Turnbuckle eye-eye 3/4 x 12 inch size and take up</v>
          </cell>
          <cell r="C7843" t="str">
            <v>Turnbuckle eye-eye</v>
          </cell>
        </row>
        <row r="7844">
          <cell r="A7844" t="str">
            <v>MH8041</v>
          </cell>
          <cell r="B7844" t="str">
            <v>Strain yoke plate 200 mm. spacing 18 mm. hole</v>
          </cell>
          <cell r="C7844" t="str">
            <v>Yoke plate 200 mm spacing 18 mm hole</v>
          </cell>
        </row>
        <row r="7845">
          <cell r="A7845" t="str">
            <v>MH8041X</v>
          </cell>
          <cell r="B7845" t="str">
            <v>Strain yoke plate 150 mm. spacing 18 mm. hole</v>
          </cell>
          <cell r="C7845" t="str">
            <v>Yoke plate 150 mm spacing 18 mm hole</v>
          </cell>
        </row>
        <row r="7846">
          <cell r="A7846" t="str">
            <v>MH8042</v>
          </cell>
          <cell r="B7846" t="str">
            <v>Strain yoke plate 200 mm. spacing 20.5 mm. hole</v>
          </cell>
          <cell r="C7846" t="str">
            <v>Yoke plate 200 mm spacing 20.5 mm hole</v>
          </cell>
        </row>
        <row r="7847">
          <cell r="A7847" t="str">
            <v>MH8044</v>
          </cell>
          <cell r="B7847" t="str">
            <v>Strain yoke plate 457 mm. spacing</v>
          </cell>
          <cell r="C7847" t="str">
            <v>Yoke plate 457 mm spacing</v>
          </cell>
        </row>
        <row r="7848">
          <cell r="A7848" t="str">
            <v>MH8046</v>
          </cell>
          <cell r="B7848" t="str">
            <v>Extension strap clevis-clevis 18 inch long</v>
          </cell>
          <cell r="C7848" t="str">
            <v>Extension strap clevis-clevis 18" long</v>
          </cell>
        </row>
        <row r="7849">
          <cell r="A7849" t="str">
            <v>MH8047</v>
          </cell>
          <cell r="B7849" t="str">
            <v>Extension strap eye-eye 18 inch long</v>
          </cell>
          <cell r="C7849" t="str">
            <v>Extension strap eye-eye 18" long</v>
          </cell>
        </row>
        <row r="7850">
          <cell r="A7850" t="str">
            <v>MH8051</v>
          </cell>
          <cell r="B7850" t="str">
            <v>3.5 inch sub-base 5 inch bc on top and bottom</v>
          </cell>
          <cell r="C7850" t="str">
            <v>3.5" sub-base 5" bc</v>
          </cell>
        </row>
        <row r="7851">
          <cell r="A7851" t="str">
            <v>MH8052</v>
          </cell>
          <cell r="B7851" t="str">
            <v>6.0 inch sub-base 3 inch bc on top and bottom</v>
          </cell>
          <cell r="C7851" t="str">
            <v>6.0" sub-base 3" bc</v>
          </cell>
        </row>
        <row r="7852">
          <cell r="A7852" t="str">
            <v>MH8060</v>
          </cell>
          <cell r="B7852" t="str">
            <v>Plate link 19 mm.</v>
          </cell>
          <cell r="C7852" t="str">
            <v>Plate link 20 mm</v>
          </cell>
        </row>
        <row r="7853">
          <cell r="A7853" t="str">
            <v>MH8065</v>
          </cell>
          <cell r="B7853" t="str">
            <v xml:space="preserve">Twisted eye-eye extension link 330 mm. long </v>
          </cell>
          <cell r="C7853" t="str">
            <v>Twisted eye-eye extension 330 mm long</v>
          </cell>
        </row>
        <row r="7854">
          <cell r="A7854" t="str">
            <v>MH9000</v>
          </cell>
          <cell r="B7854" t="str">
            <v>Hinge support bracket L100x80x12 mm.</v>
          </cell>
          <cell r="C7854" t="str">
            <v>500kV hinge support bracket</v>
          </cell>
        </row>
        <row r="7855">
          <cell r="A7855" t="str">
            <v>MH9001</v>
          </cell>
          <cell r="B7855" t="str">
            <v>Strain Hinge</v>
          </cell>
          <cell r="C7855" t="str">
            <v>500kV hinge 25/ Æ22/ H130 mm</v>
          </cell>
        </row>
        <row r="7856">
          <cell r="A7856" t="str">
            <v>MH9002</v>
          </cell>
          <cell r="B7856" t="str">
            <v>Ball eye straight</v>
          </cell>
          <cell r="C7856" t="str">
            <v>500kV Ball eye straight</v>
          </cell>
        </row>
        <row r="7857">
          <cell r="A7857" t="str">
            <v>MH9003</v>
          </cell>
          <cell r="B7857" t="str">
            <v>Arcing horn 035/H150 mm</v>
          </cell>
          <cell r="C7857" t="str">
            <v>500kV arcing horn 035/H150 mm</v>
          </cell>
        </row>
        <row r="7858">
          <cell r="A7858" t="str">
            <v>MH9003A</v>
          </cell>
          <cell r="B7858" t="str">
            <v>Arcing horn Æ35/H220 mm.</v>
          </cell>
          <cell r="C7858" t="str">
            <v>500kV arcing horn Æ35/H220 mm</v>
          </cell>
        </row>
        <row r="7859">
          <cell r="A7859" t="str">
            <v>MH9005</v>
          </cell>
          <cell r="B7859" t="str">
            <v>Triangular yoke plate 200 mm. spacing 24 mm. hole</v>
          </cell>
          <cell r="C7859" t="str">
            <v>500kV yoke plate 200mm spacing 24mm hole</v>
          </cell>
        </row>
        <row r="7860">
          <cell r="A7860" t="str">
            <v>MH9006</v>
          </cell>
          <cell r="B7860" t="str">
            <v>Arcing ring oval</v>
          </cell>
          <cell r="C7860" t="str">
            <v>500kV arcing ring oval 060/H250 mm</v>
          </cell>
        </row>
        <row r="7861">
          <cell r="A7861" t="str">
            <v>MH9007</v>
          </cell>
          <cell r="B7861" t="str">
            <v>Double eye twisted</v>
          </cell>
          <cell r="C7861" t="str">
            <v>500kV double eye twitsted Æ24/H100 mm</v>
          </cell>
        </row>
        <row r="7862">
          <cell r="A7862" t="str">
            <v>MH9008</v>
          </cell>
          <cell r="B7862" t="str">
            <v>Plate link 24 mm.</v>
          </cell>
          <cell r="C7862" t="str">
            <v>500kV plate link 24 mm</v>
          </cell>
        </row>
        <row r="7863">
          <cell r="A7863" t="str">
            <v>MH9009</v>
          </cell>
          <cell r="B7863" t="str">
            <v>Turnbuckle clevis-eye</v>
          </cell>
          <cell r="C7863" t="str">
            <v>Turnbuckle clevis-eye</v>
          </cell>
        </row>
        <row r="7864">
          <cell r="A7864" t="str">
            <v>MH9010</v>
          </cell>
          <cell r="B7864" t="str">
            <v>Arcing device racket type</v>
          </cell>
          <cell r="C7864" t="str">
            <v>500kV racket Æ50/H245 mm</v>
          </cell>
        </row>
        <row r="7865">
          <cell r="A7865" t="str">
            <v>MH9011</v>
          </cell>
          <cell r="B7865" t="str">
            <v>Arcing horn double</v>
          </cell>
          <cell r="C7865" t="str">
            <v>500kV arcing horn double Æ35/H150 mm</v>
          </cell>
        </row>
        <row r="7866">
          <cell r="A7866" t="str">
            <v>MH9012</v>
          </cell>
          <cell r="B7866" t="str">
            <v>Ball eye twisted</v>
          </cell>
          <cell r="C7866" t="str">
            <v>500kV Ball eye, 24 mm hole</v>
          </cell>
        </row>
        <row r="7867">
          <cell r="A7867" t="str">
            <v>MH9013</v>
          </cell>
          <cell r="B7867" t="str">
            <v>Arcing ring</v>
          </cell>
          <cell r="C7867" t="str">
            <v>500kV arcing ring Æ60/H1000 mm</v>
          </cell>
        </row>
        <row r="7868">
          <cell r="A7868" t="str">
            <v>MH9014</v>
          </cell>
          <cell r="B7868" t="str">
            <v>Socket eye</v>
          </cell>
          <cell r="C7868" t="str">
            <v>500kV socket eye, 24 mm hole</v>
          </cell>
        </row>
        <row r="7869">
          <cell r="A7869" t="str">
            <v>MH9020</v>
          </cell>
          <cell r="B7869" t="str">
            <v>Triangular yoke plate</v>
          </cell>
          <cell r="C7869" t="str">
            <v>500kV yoke plate 400mm spacing 24mm hole</v>
          </cell>
        </row>
        <row r="7870">
          <cell r="A7870" t="str">
            <v>MH9031</v>
          </cell>
          <cell r="B7870" t="str">
            <v>Galvanized steel bolt, M16, 60 mm. long</v>
          </cell>
          <cell r="C7870" t="str">
            <v>Bolt, M16, 60 mm long</v>
          </cell>
        </row>
        <row r="7871">
          <cell r="A7871" t="str">
            <v>MH9032</v>
          </cell>
          <cell r="B7871" t="str">
            <v>Galvanized steel bolt, M16, 75 mm. long</v>
          </cell>
          <cell r="C7871" t="str">
            <v>Bolt, M16, 75 mm long</v>
          </cell>
        </row>
        <row r="7872">
          <cell r="A7872" t="str">
            <v>MH9033</v>
          </cell>
          <cell r="B7872" t="str">
            <v>Galvanized steel bolt, 3/4 inch - 10 UNC, 45 mm. long for mounting to base of station post insulator conforming to ANSI C29.9 (Legend No. 90.33)</v>
          </cell>
          <cell r="C7872" t="str">
            <v>Bolt, 3/4" - 10 UNC, 45 mm long</v>
          </cell>
        </row>
        <row r="7873">
          <cell r="A7873" t="str">
            <v>MH9034</v>
          </cell>
          <cell r="B7873" t="str">
            <v>Galvanized steel bolt, 5/8 inch - 11 UNC, 45 mm. long for mounting to base of station post insulator conforming to ANSI C29.9 (Legend No. 90.34)</v>
          </cell>
          <cell r="C7873" t="str">
            <v>Bolt, 5/8" - 11 UNC, 45 mm long</v>
          </cell>
        </row>
        <row r="7874">
          <cell r="A7874" t="str">
            <v>MH9038</v>
          </cell>
          <cell r="B7874" t="str">
            <v>Galvanized steel bolt, M16, 60 mm. long</v>
          </cell>
          <cell r="C7874" t="str">
            <v>Bolt, M16, 60 mm long</v>
          </cell>
        </row>
        <row r="7875">
          <cell r="A7875" t="str">
            <v>MH9036</v>
          </cell>
          <cell r="B7875" t="str">
            <v>Galvanized steel nut for M16 bolt</v>
          </cell>
          <cell r="C7875" t="str">
            <v>Nut for M16 bolt</v>
          </cell>
        </row>
        <row r="7876">
          <cell r="A7876" t="str">
            <v>MH9046</v>
          </cell>
          <cell r="B7876" t="str">
            <v>Galvanized steel spring washer for M16 bolt</v>
          </cell>
          <cell r="C7876" t="str">
            <v>Spring washer for M16 bolt</v>
          </cell>
        </row>
        <row r="7877">
          <cell r="A7877" t="str">
            <v>MH9047</v>
          </cell>
          <cell r="B7877" t="str">
            <v>Galvanized steel spring washer for M20 bolt</v>
          </cell>
          <cell r="C7877" t="str">
            <v>Spring washer for M20 bolt</v>
          </cell>
        </row>
        <row r="7878">
          <cell r="A7878" t="str">
            <v>MHXXXX</v>
          </cell>
          <cell r="B7878" t="str">
            <v>U-bolt 20 mm. completed with nuts and washers</v>
          </cell>
          <cell r="C7878" t="str">
            <v>U-bolt 20 mm</v>
          </cell>
        </row>
        <row r="7879">
          <cell r="A7879" t="str">
            <v>GR6001</v>
          </cell>
          <cell r="B7879" t="str">
            <v xml:space="preserve">Ground rod size 5/8 inch diameter x 10 feet </v>
          </cell>
          <cell r="C7879" t="str">
            <v>Ground rod 5/8" x 10feet</v>
          </cell>
        </row>
        <row r="7880">
          <cell r="A7880" t="str">
            <v>GH6019</v>
          </cell>
          <cell r="B7880" t="str">
            <v>Single terminal lug one hole for 4/0 AWG copper ground wire</v>
          </cell>
          <cell r="C7880" t="str">
            <v>Terminal lug, 4/0 AWG wire</v>
          </cell>
        </row>
        <row r="7881">
          <cell r="A7881" t="str">
            <v>GH6020</v>
          </cell>
          <cell r="B7881" t="str">
            <v>Ground connector for 4/0 AWG copper ground wire to steel flat surface</v>
          </cell>
          <cell r="C7881" t="str">
            <v>Ground connector, 4/0 AWG wire - steel</v>
          </cell>
        </row>
        <row r="7882">
          <cell r="A7882" t="str">
            <v>GH6021</v>
          </cell>
          <cell r="B7882" t="str">
            <v>Flexible copper braid, 14 inch long, 600 A</v>
          </cell>
          <cell r="C7882" t="str">
            <v>Flexible copper braid, 14" long, 600 A</v>
          </cell>
        </row>
        <row r="7883">
          <cell r="A7883" t="str">
            <v>GH6022</v>
          </cell>
          <cell r="B7883" t="str">
            <v>Cable clamp for 4/0 AWG copper ground wire run to cable trench wall (with expansion bolt)</v>
          </cell>
          <cell r="C7883" t="str">
            <v>Cable clamp, 4/0 AWG wire - cable trench</v>
          </cell>
        </row>
        <row r="7884">
          <cell r="A7884" t="str">
            <v>GH6023</v>
          </cell>
          <cell r="B7884" t="str">
            <v>Ground safety mat no. 6 AWG solid copper wire size 1.2 x 1.2 m. Spacing 0.15 x 0.15 m.</v>
          </cell>
          <cell r="C7884" t="str">
            <v>Ground safety mat, size 1.2x1.2 m</v>
          </cell>
        </row>
        <row r="7885">
          <cell r="A7885" t="str">
            <v>GH6051</v>
          </cell>
          <cell r="B7885" t="str">
            <v>Compression terminal for 4/0 AWG copper ground wire</v>
          </cell>
          <cell r="C7885" t="str">
            <v>Compression terminal, 4/0 AWG wire</v>
          </cell>
        </row>
        <row r="7886">
          <cell r="A7886" t="str">
            <v>GH6052</v>
          </cell>
          <cell r="B7886" t="str">
            <v>Compression terminal for 185 sq.mm. copper ground wire, 2 hole NEMA pad</v>
          </cell>
          <cell r="C7886" t="str">
            <v>Compression terminal, 185 sq.mm. 2 hole</v>
          </cell>
        </row>
        <row r="7887">
          <cell r="A7887" t="str">
            <v>GH6053</v>
          </cell>
          <cell r="B7887" t="str">
            <v>Compression terminal for 185 sq.mm. copper ground wire, 4 hole NEMA pad</v>
          </cell>
          <cell r="C7887" t="str">
            <v>Compression terminal, 185 sq.mm. 4 hole</v>
          </cell>
        </row>
        <row r="7888">
          <cell r="A7888" t="str">
            <v>SC0101</v>
          </cell>
          <cell r="B7888" t="str">
            <v>Rigid steel conduit 2.0 inch dia., 3.05 m long</v>
          </cell>
          <cell r="C7888" t="str">
            <v>Rigid steel conduit 2.0" dia.</v>
          </cell>
        </row>
        <row r="7889">
          <cell r="A7889" t="str">
            <v>SC0201</v>
          </cell>
          <cell r="B7889" t="str">
            <v>Rigid steel conduit 2.5 inch dia., 3.05 m long</v>
          </cell>
          <cell r="C7889" t="str">
            <v>Rigid steel conduit 2.5" dia.</v>
          </cell>
        </row>
        <row r="7890">
          <cell r="A7890" t="str">
            <v>SC0301</v>
          </cell>
          <cell r="B7890" t="str">
            <v>Rigid steel conduit 3.0 inch dia., 3.05 m long</v>
          </cell>
          <cell r="C7890" t="str">
            <v>Rigid steel conduit 3.0" dia.</v>
          </cell>
        </row>
        <row r="7891">
          <cell r="A7891" t="str">
            <v>SC0501</v>
          </cell>
          <cell r="B7891" t="str">
            <v>Rigid steel conduit 5.0 inch dia., 3.05 m long</v>
          </cell>
          <cell r="C7891" t="str">
            <v>Rigid steel conduit 5.0" dia.</v>
          </cell>
        </row>
        <row r="7892">
          <cell r="A7892" t="str">
            <v>SC03S1</v>
          </cell>
          <cell r="B7892" t="str">
            <v>Service entrance for rigid steel conduit 3.0 inch dia.</v>
          </cell>
          <cell r="C7892" t="str">
            <v>Service entrance for 3.0" RSC</v>
          </cell>
        </row>
        <row r="7893">
          <cell r="A7893" t="str">
            <v>SC05S1</v>
          </cell>
          <cell r="B7893" t="str">
            <v>Service entrance for rigid steel conduit 5.0 inch dia.</v>
          </cell>
          <cell r="C7893" t="str">
            <v>Service entrance for 5.0" RSC</v>
          </cell>
        </row>
        <row r="7894">
          <cell r="A7894" t="str">
            <v>SC01B1</v>
          </cell>
          <cell r="B7894" t="str">
            <v>Bushing for rigid steel conduit 2.0 inch dia.</v>
          </cell>
          <cell r="C7894" t="str">
            <v>Bushing for 2.0" RSC</v>
          </cell>
        </row>
        <row r="7895">
          <cell r="A7895" t="str">
            <v>SC02B1</v>
          </cell>
          <cell r="B7895" t="str">
            <v>Bushing for rigid steel conduit 2.5 inch dia.</v>
          </cell>
          <cell r="C7895" t="str">
            <v>Bushing for 2.5" RSC</v>
          </cell>
        </row>
        <row r="7896">
          <cell r="A7896" t="str">
            <v>SC03B1</v>
          </cell>
          <cell r="B7896" t="str">
            <v>Bushing for rigid steel conduit 3.0 inch dia.</v>
          </cell>
          <cell r="C7896" t="str">
            <v>Bushing for 3.0" RSC</v>
          </cell>
        </row>
        <row r="7897">
          <cell r="A7897" t="str">
            <v>SC05B1</v>
          </cell>
          <cell r="B7897" t="str">
            <v>Bushing for rigid steel conduit 5.0 inch dia.</v>
          </cell>
          <cell r="C7897" t="str">
            <v>Bushing for 5.0" RSC</v>
          </cell>
        </row>
        <row r="7898">
          <cell r="A7898" t="str">
            <v>SC01N1</v>
          </cell>
          <cell r="B7898" t="str">
            <v>Lock nut for rigid steel conduit 2.0 inch dia.</v>
          </cell>
          <cell r="C7898" t="str">
            <v>Lock nut for 2.0" RSC</v>
          </cell>
        </row>
        <row r="7899">
          <cell r="A7899" t="str">
            <v>SC02N1</v>
          </cell>
          <cell r="B7899" t="str">
            <v>Lock nut for rigid steel conduit 2.5 inch dia.</v>
          </cell>
          <cell r="C7899" t="str">
            <v>Lock nut for 2.5" RSC</v>
          </cell>
        </row>
        <row r="7900">
          <cell r="A7900" t="str">
            <v>SC03N1</v>
          </cell>
          <cell r="B7900" t="str">
            <v>Lock nut for rigid steel conduit 3.0 inch dia.</v>
          </cell>
          <cell r="C7900" t="str">
            <v>Lock nut for 3.0" RSC</v>
          </cell>
        </row>
        <row r="7901">
          <cell r="A7901" t="str">
            <v>SC05N1</v>
          </cell>
          <cell r="B7901" t="str">
            <v>Lock nut for rigid steel conduit 5.0 inch dia.</v>
          </cell>
          <cell r="C7901" t="str">
            <v>Lock nut for 5.0" RSC</v>
          </cell>
        </row>
        <row r="7902">
          <cell r="A7902" t="str">
            <v>SC7021</v>
          </cell>
          <cell r="B7902" t="str">
            <v>Coupling for rigid steel conduit 2.0 inch dia.</v>
          </cell>
          <cell r="C7902" t="str">
            <v>Coupling for 2.0" RSC</v>
          </cell>
        </row>
        <row r="7903">
          <cell r="A7903" t="str">
            <v>SC7022</v>
          </cell>
          <cell r="B7903" t="str">
            <v>Coupling for rigid steel conduit 2.5 inch dia.</v>
          </cell>
          <cell r="C7903" t="str">
            <v>Coupling for 2.5" RSC</v>
          </cell>
        </row>
        <row r="7904">
          <cell r="A7904" t="str">
            <v>SC7031</v>
          </cell>
          <cell r="B7904" t="str">
            <v>Flexible rain tight conduit 2.0 inch dia., 15 meter/package</v>
          </cell>
          <cell r="C7904" t="str">
            <v>Flexible rain tight conduit 2.0" dia.</v>
          </cell>
        </row>
        <row r="7905">
          <cell r="A7905" t="str">
            <v>SC7032</v>
          </cell>
          <cell r="B7905" t="str">
            <v>Flexible rain tight conduit 2.5 inch dia., 7.5 meter/package</v>
          </cell>
          <cell r="C7905" t="str">
            <v>Flexible rain tight conduit 2.5" dia.</v>
          </cell>
        </row>
        <row r="7906">
          <cell r="A7906" t="str">
            <v>SC7041</v>
          </cell>
          <cell r="B7906" t="str">
            <v>Connector for flexible rain tight conduit 2.0 inch dia.</v>
          </cell>
          <cell r="C7906" t="str">
            <v>Connector for 2.0" rain tight conduit</v>
          </cell>
        </row>
        <row r="7907">
          <cell r="A7907" t="str">
            <v>SC7042</v>
          </cell>
          <cell r="B7907" t="str">
            <v>Connector for flexible rain tight conduit 2.5 inch dia.</v>
          </cell>
          <cell r="C7907" t="str">
            <v>Connector for 2.5" rain tight conduit</v>
          </cell>
        </row>
        <row r="7908">
          <cell r="A7908" t="str">
            <v>SC7051</v>
          </cell>
          <cell r="B7908" t="str">
            <v>Conduit pipe clamp for rigid steel conduit 2.0 inch dia.</v>
          </cell>
          <cell r="C7908" t="str">
            <v>Conduit pipe clamp for 2.0" RSC</v>
          </cell>
        </row>
        <row r="7909">
          <cell r="A7909" t="str">
            <v>SC7052</v>
          </cell>
          <cell r="B7909" t="str">
            <v>Conduit pipe clamp for rigid steel conduit 2.5 inch dia.</v>
          </cell>
          <cell r="C7909" t="str">
            <v>Conduit pipe clamp for 2.5" RSC</v>
          </cell>
        </row>
        <row r="7910">
          <cell r="A7910" t="str">
            <v>SC7055</v>
          </cell>
          <cell r="B7910" t="str">
            <v>Conduit pipe clamp for rigid steel conduit 5.0 inch dia.</v>
          </cell>
          <cell r="C7910" t="str">
            <v>Conduit pipe clamp for 5.0" RSC</v>
          </cell>
        </row>
        <row r="7911">
          <cell r="A7911" t="str">
            <v>SC7061</v>
          </cell>
          <cell r="B7911" t="str">
            <v>Channel support for all conduit pipe clamp 1.2 m long</v>
          </cell>
          <cell r="C7911" t="str">
            <v>Channel support</v>
          </cell>
        </row>
        <row r="7912">
          <cell r="A7912" t="str">
            <v>SC0000</v>
          </cell>
          <cell r="B7912" t="str">
            <v>Rigid steel conduit and fitting as per Specification attached</v>
          </cell>
          <cell r="C7912" t="str">
            <v>Rigid steel conduit and fitting</v>
          </cell>
        </row>
        <row r="7913">
          <cell r="A7913" t="str">
            <v>WM6002</v>
          </cell>
          <cell r="B7913" t="str">
            <v>Exothermic welding mold for connecting copper weld ground rod size 5/8 inch diameter to copper ground wire no. 4/0 AWG</v>
          </cell>
          <cell r="C7913" t="str">
            <v>Mold, rod 5/8" - 4/0 AWG</v>
          </cell>
        </row>
        <row r="7914">
          <cell r="A7914" t="str">
            <v>WM6003</v>
          </cell>
          <cell r="B7914" t="str">
            <v>Exothermic welding mold for connecting horizontal cable of no. 4/0 AWG run to horizontal through cable of no. 4/0 AWG copper ground wire tap</v>
          </cell>
          <cell r="C7914" t="str">
            <v>Mold, 4/0 AWG run 4/0 AWG tap</v>
          </cell>
        </row>
        <row r="7915">
          <cell r="A7915" t="str">
            <v>WM6004</v>
          </cell>
          <cell r="B7915" t="str">
            <v>Exothermic welding mold for connecting angular cable drop of no. 4/0 AWG copper ground wire to vertical steel flat surface</v>
          </cell>
          <cell r="C7915" t="str">
            <v>Mold, 4/0 AWG to vertical flat steel</v>
          </cell>
        </row>
        <row r="7916">
          <cell r="A7916" t="str">
            <v>WM6005</v>
          </cell>
          <cell r="B7916" t="str">
            <v>Exothermic welding mold for connecting angular cable drop of no. 4/0 AWG copper ground wire to vertical steel pipe 2-4 inch diameter</v>
          </cell>
          <cell r="C7916" t="str">
            <v>Mold, 4/0 AWG to vertical steel pipe</v>
          </cell>
        </row>
        <row r="7917">
          <cell r="A7917" t="str">
            <v>WM6006</v>
          </cell>
          <cell r="B7917" t="str">
            <v>Exothermic welding mold for connecting horizontal to horizontal cable cross of no. 4/0 AWG copper ground wire tap cable, cut cable in same plane</v>
          </cell>
          <cell r="C7917" t="str">
            <v>Mold, cross of 4/0 AWG, cut cable</v>
          </cell>
        </row>
        <row r="7918">
          <cell r="A7918" t="str">
            <v>WM6006A</v>
          </cell>
          <cell r="B7918" t="str">
            <v>Exothermic welding mold for connecting horizontal to horizontal cable cross of no. 4/0 AWG copper ground wire lapped and not cut</v>
          </cell>
          <cell r="C7918" t="str">
            <v>Mold, cross of 4/0 AWG, not cut cable</v>
          </cell>
        </row>
        <row r="7919">
          <cell r="A7919" t="str">
            <v>WM6007</v>
          </cell>
          <cell r="B7919" t="str">
            <v>Exothermic welding mold for connecting cable of no. 4/0 AWG copper ground wire vertical through to steel  flat surface</v>
          </cell>
          <cell r="C7919" t="str">
            <v>Mold, 4/0 AWG vertical through to steel</v>
          </cell>
        </row>
        <row r="7920">
          <cell r="A7920" t="str">
            <v>WM6007A</v>
          </cell>
          <cell r="B7920" t="str">
            <v>Exothermic welding mold for connecting horizontal cable of no. 6 AWG  copper ground wire run to horizontal through cable of no. 4/0 AWG copper ground wire tap</v>
          </cell>
          <cell r="C7920" t="str">
            <v>Mold, 6 AWG run 4/0 AWG tap</v>
          </cell>
        </row>
        <row r="7921">
          <cell r="A7921" t="str">
            <v>WM6008</v>
          </cell>
          <cell r="B7921" t="str">
            <v>Exothermic welding mold for connecting cable no. 4/0 AWG end to end</v>
          </cell>
          <cell r="C7921" t="str">
            <v>Mold, 4/0 AWG end to end</v>
          </cell>
        </row>
        <row r="7922">
          <cell r="A7922" t="str">
            <v>WM6009</v>
          </cell>
          <cell r="B7922" t="str">
            <v>Changeable handle clamp</v>
          </cell>
          <cell r="C7922" t="str">
            <v>Changeable handle clamp</v>
          </cell>
        </row>
        <row r="7923">
          <cell r="A7923" t="str">
            <v>WM6010</v>
          </cell>
          <cell r="B7923" t="str">
            <v>Welding powder cartridges for mold</v>
          </cell>
          <cell r="C7923" t="str">
            <v>Welding powder for mold Legend 60.02</v>
          </cell>
        </row>
        <row r="7924">
          <cell r="A7924" t="str">
            <v>WM6011</v>
          </cell>
          <cell r="B7924" t="str">
            <v>Welding powder cartridges for mold</v>
          </cell>
          <cell r="C7924" t="str">
            <v>Welding powder for mold Legend 60.03</v>
          </cell>
        </row>
        <row r="7925">
          <cell r="A7925" t="str">
            <v>WM6012</v>
          </cell>
          <cell r="B7925" t="str">
            <v>Welding powder cartridges for mold</v>
          </cell>
          <cell r="C7925" t="str">
            <v>Welding powder for mold Legend 60.04</v>
          </cell>
        </row>
        <row r="7926">
          <cell r="A7926" t="str">
            <v>WM6013</v>
          </cell>
          <cell r="B7926" t="str">
            <v>Welding powder cartridges for mold</v>
          </cell>
          <cell r="C7926" t="str">
            <v>Welding powder for mold Legend 60.05</v>
          </cell>
        </row>
        <row r="7927">
          <cell r="A7927" t="str">
            <v>WM6014</v>
          </cell>
          <cell r="B7927" t="str">
            <v>Welding powder cartridges for mold</v>
          </cell>
          <cell r="C7927" t="str">
            <v>Welding powder for mold Legend 60.06</v>
          </cell>
        </row>
        <row r="7928">
          <cell r="A7928" t="str">
            <v>WM6014A</v>
          </cell>
          <cell r="B7928" t="str">
            <v>Welding powder cartridges for mold</v>
          </cell>
          <cell r="C7928" t="str">
            <v>Welding powder for mold Legend 60.06A</v>
          </cell>
        </row>
        <row r="7929">
          <cell r="A7929" t="str">
            <v>WM6015</v>
          </cell>
          <cell r="B7929" t="str">
            <v>Welding powder cartridges for mold</v>
          </cell>
          <cell r="C7929" t="str">
            <v>Welding powder for mold Legend 60.07</v>
          </cell>
        </row>
        <row r="7930">
          <cell r="A7930" t="str">
            <v>WM6015A</v>
          </cell>
          <cell r="B7930" t="str">
            <v>Welding powder cartridges for mold</v>
          </cell>
          <cell r="C7930" t="str">
            <v>Welding powder for mold Legend 60.07A</v>
          </cell>
        </row>
        <row r="7931">
          <cell r="A7931" t="str">
            <v>WM6016</v>
          </cell>
          <cell r="B7931" t="str">
            <v>Welding powder cartridges for mold</v>
          </cell>
          <cell r="C7931" t="str">
            <v>Welding powder for mold Legend 60.08</v>
          </cell>
        </row>
        <row r="7932">
          <cell r="A7932" t="str">
            <v>WM6017</v>
          </cell>
          <cell r="B7932" t="str">
            <v>Tool kit complete set</v>
          </cell>
          <cell r="C7932" t="str">
            <v>Tool kit</v>
          </cell>
        </row>
        <row r="7933">
          <cell r="A7933" t="str">
            <v>SB02ST</v>
          </cell>
          <cell r="B7933" t="str">
            <v>VRLA stationary battery, 200 Ah (Tubular type) for 125 Vdc system complete with battery rack as per Specification attached</v>
          </cell>
          <cell r="C7933" t="str">
            <v>125V 200Ah sealed battery</v>
          </cell>
        </row>
        <row r="7934">
          <cell r="A7934" t="str">
            <v>SB02STB</v>
          </cell>
          <cell r="B7934" t="str">
            <v>a) Battery</v>
          </cell>
          <cell r="C7934" t="str">
            <v>Battery</v>
          </cell>
        </row>
        <row r="7935">
          <cell r="A7935" t="str">
            <v>SB02STR</v>
          </cell>
          <cell r="B7935" t="str">
            <v>b) Battery Rack</v>
          </cell>
          <cell r="C7935" t="str">
            <v>Battery Rack</v>
          </cell>
        </row>
        <row r="7936">
          <cell r="A7936" t="str">
            <v>SB08ST</v>
          </cell>
          <cell r="B7936" t="str">
            <v>VRLA stationary battery, 800 Ah (Tubular type) for 125 Vdc system complete with battery rack as per Specification attached</v>
          </cell>
          <cell r="C7936" t="str">
            <v>125V 800Ah sealed battery</v>
          </cell>
        </row>
        <row r="7937">
          <cell r="A7937" t="str">
            <v>SB08STB</v>
          </cell>
          <cell r="B7937" t="str">
            <v>a) Battery</v>
          </cell>
          <cell r="C7937" t="str">
            <v>Battery</v>
          </cell>
        </row>
        <row r="7938">
          <cell r="A7938" t="str">
            <v>SB08STR</v>
          </cell>
          <cell r="B7938" t="str">
            <v>b) Battery Rack</v>
          </cell>
          <cell r="C7938" t="str">
            <v>Battery Rack</v>
          </cell>
        </row>
        <row r="7939">
          <cell r="A7939" t="str">
            <v>SB02VT</v>
          </cell>
          <cell r="B7939" t="str">
            <v>Vented stationary battery, 200 Ah (Tubular type) for 125 Vdc system complete with electrolyte and battery rack as per Specification attached</v>
          </cell>
          <cell r="C7939" t="str">
            <v>125V 200Ah vented battery</v>
          </cell>
        </row>
        <row r="7940">
          <cell r="A7940" t="str">
            <v>SB02VTB</v>
          </cell>
          <cell r="B7940" t="str">
            <v>a) Battery</v>
          </cell>
          <cell r="C7940" t="str">
            <v>Battery</v>
          </cell>
        </row>
        <row r="7941">
          <cell r="A7941" t="str">
            <v>SB02VTE</v>
          </cell>
          <cell r="B7941" t="str">
            <v>b) Electrolyte</v>
          </cell>
          <cell r="C7941" t="str">
            <v>Electrolyte</v>
          </cell>
        </row>
        <row r="7942">
          <cell r="A7942" t="str">
            <v>SB02VTR</v>
          </cell>
          <cell r="B7942" t="str">
            <v>c) Battery Rack</v>
          </cell>
          <cell r="C7942" t="str">
            <v>Battery Rack</v>
          </cell>
        </row>
        <row r="7943">
          <cell r="A7943" t="str">
            <v>SB03VT</v>
          </cell>
          <cell r="B7943" t="str">
            <v>Vented stationary battery, 300 Ah (Tubular type) for 125 Vdc system complete with electrolyte and battery rack as per Specification attached</v>
          </cell>
          <cell r="C7943" t="str">
            <v>125V 300Ah vented battery</v>
          </cell>
        </row>
        <row r="7944">
          <cell r="A7944" t="str">
            <v>SB03VTB</v>
          </cell>
          <cell r="B7944" t="str">
            <v>a) Battery</v>
          </cell>
          <cell r="C7944" t="str">
            <v>Battery</v>
          </cell>
        </row>
        <row r="7945">
          <cell r="A7945" t="str">
            <v>SB03VTE</v>
          </cell>
          <cell r="B7945" t="str">
            <v>b) Electrolyte</v>
          </cell>
          <cell r="C7945" t="str">
            <v>Electrolyte</v>
          </cell>
        </row>
        <row r="7946">
          <cell r="A7946" t="str">
            <v>SB03VTR</v>
          </cell>
          <cell r="B7946" t="str">
            <v>c) Battery Rack</v>
          </cell>
          <cell r="C7946" t="str">
            <v>Battery Rack</v>
          </cell>
        </row>
        <row r="7947">
          <cell r="A7947" t="str">
            <v>SB08VT</v>
          </cell>
          <cell r="B7947" t="str">
            <v>Vented stationary battery, 800 Ah (Tubular type) for 125 Vdc system complete with electrolyte and battery rack as per Specification attached</v>
          </cell>
          <cell r="C7947" t="str">
            <v>125V 800Ah vented battery</v>
          </cell>
        </row>
        <row r="7948">
          <cell r="A7948" t="str">
            <v>SB08VTB</v>
          </cell>
          <cell r="B7948" t="str">
            <v>a) Battery</v>
          </cell>
          <cell r="C7948" t="str">
            <v>Battery</v>
          </cell>
        </row>
        <row r="7949">
          <cell r="A7949" t="str">
            <v>SB08VTE</v>
          </cell>
          <cell r="B7949" t="str">
            <v>b) Electrolyte</v>
          </cell>
          <cell r="C7949" t="str">
            <v>Electrolyte</v>
          </cell>
        </row>
        <row r="7950">
          <cell r="A7950" t="str">
            <v>SB08VTR</v>
          </cell>
          <cell r="B7950" t="str">
            <v>c) Battery Rack</v>
          </cell>
          <cell r="C7950" t="str">
            <v>Battery Rack</v>
          </cell>
        </row>
        <row r="7951">
          <cell r="A7951" t="str">
            <v>SS9BB3</v>
          </cell>
          <cell r="B7951" t="str">
            <v>500 kV beam (B1-2)</v>
          </cell>
          <cell r="C7951" t="str">
            <v>500kV beam (B1-2), Dwg. No. ST-1</v>
          </cell>
        </row>
        <row r="7952">
          <cell r="A7952" t="str">
            <v>LX04S1</v>
          </cell>
          <cell r="B7952" t="str">
            <v>Flood lighting fixture, 400 W, high pressure sodium lamp as per Specification attached</v>
          </cell>
          <cell r="C7952" t="str">
            <v>Flood fixture, 400W HS lamp</v>
          </cell>
        </row>
        <row r="7953">
          <cell r="A7953" t="str">
            <v>SB00VT</v>
          </cell>
          <cell r="B7953" t="str">
            <v>Vented stationary battery, 58 cells (tubular type) for 125 Vdc system complete with electrolyte and battery rack as per Specification attached</v>
          </cell>
          <cell r="C7953" t="str">
            <v>125V vented battery, contractor design</v>
          </cell>
        </row>
        <row r="7954">
          <cell r="A7954" t="str">
            <v>SB00VTB</v>
          </cell>
          <cell r="B7954" t="str">
            <v>a) Battery</v>
          </cell>
          <cell r="C7954" t="str">
            <v>Battery</v>
          </cell>
        </row>
        <row r="7955">
          <cell r="A7955" t="str">
            <v>SB00VTE</v>
          </cell>
          <cell r="B7955" t="str">
            <v>b) Electrolyte</v>
          </cell>
          <cell r="C7955" t="str">
            <v>Electrolyte</v>
          </cell>
        </row>
        <row r="7956">
          <cell r="A7956" t="str">
            <v>SB00VTR</v>
          </cell>
          <cell r="B7956" t="str">
            <v>c) Battery Rack</v>
          </cell>
          <cell r="C7956" t="str">
            <v>Battery Rack</v>
          </cell>
        </row>
        <row r="7957">
          <cell r="A7957" t="str">
            <v>BC0000</v>
          </cell>
          <cell r="B7957" t="str">
            <v>125 Vdc battery charger having sufficient rated DC output current, but not less than 15 % of associated battery 8 hour drainage rate, complete with all accessories as per Specification attached</v>
          </cell>
          <cell r="C7957" t="str">
            <v>125V Battery charger, contractor design</v>
          </cell>
        </row>
        <row r="7958">
          <cell r="A7958" t="str">
            <v>SB12VT</v>
          </cell>
          <cell r="B7958" t="str">
            <v>Vented stationary battery, 1200 Ah (Tubular type) for 125 Vdc system complete with electrolyte and battery rack as per Specification attached</v>
          </cell>
          <cell r="C7958" t="str">
            <v>125V 1200Ah vented battery</v>
          </cell>
        </row>
        <row r="7959">
          <cell r="A7959" t="str">
            <v>SB12VTB</v>
          </cell>
          <cell r="B7959" t="str">
            <v>a) Battery</v>
          </cell>
          <cell r="C7959" t="str">
            <v>Battery</v>
          </cell>
        </row>
        <row r="7960">
          <cell r="A7960" t="str">
            <v>SB12VTE</v>
          </cell>
          <cell r="B7960" t="str">
            <v>b) Electrolyte</v>
          </cell>
          <cell r="C7960" t="str">
            <v>Electrolyte</v>
          </cell>
        </row>
        <row r="7961">
          <cell r="A7961" t="str">
            <v>SB12VTR</v>
          </cell>
          <cell r="B7961" t="str">
            <v>c) Battery Rack</v>
          </cell>
          <cell r="C7961" t="str">
            <v>Battery Rack</v>
          </cell>
        </row>
        <row r="7962">
          <cell r="A7962" t="str">
            <v>SB15VT</v>
          </cell>
          <cell r="B7962" t="str">
            <v>Vented stationary battery, 1500 Ah (Tubular type) for 125 Vdc system complete with electrolyte and battery rack as per Specification attached</v>
          </cell>
          <cell r="C7962" t="str">
            <v>125V 1500Ah vented battery</v>
          </cell>
        </row>
        <row r="7963">
          <cell r="A7963" t="str">
            <v>SB15VTB</v>
          </cell>
          <cell r="B7963" t="str">
            <v>a) Battery</v>
          </cell>
          <cell r="C7963" t="str">
            <v>Battery</v>
          </cell>
        </row>
        <row r="7964">
          <cell r="A7964" t="str">
            <v>SB15VTE</v>
          </cell>
          <cell r="B7964" t="str">
            <v>b) Electrolyte</v>
          </cell>
          <cell r="C7964" t="str">
            <v>Electrolyte</v>
          </cell>
        </row>
        <row r="7965">
          <cell r="A7965" t="str">
            <v>SB15VTR</v>
          </cell>
          <cell r="B7965" t="str">
            <v>c) Battery Rack</v>
          </cell>
          <cell r="C7965" t="str">
            <v>Battery Rack</v>
          </cell>
        </row>
        <row r="7966">
          <cell r="A7966" t="str">
            <v>BC3ES1</v>
          </cell>
          <cell r="B7966" t="str">
            <v>Battery charger, 125 Vdc 60 Adc for stationary battery 300 Ah complete with all accessories and equipment as per Specification attached</v>
          </cell>
          <cell r="C7966" t="str">
            <v>125V Battery charger for 300Ah battery</v>
          </cell>
        </row>
        <row r="7967">
          <cell r="A7967" t="str">
            <v>BC3LS1</v>
          </cell>
          <cell r="B7967" t="str">
            <v>Battery charger, 125 Vdc 180 Adc for stationary battery 1200 Ah complete with all accessories and equipment as per Specification attached</v>
          </cell>
          <cell r="C7967" t="str">
            <v>125V Battery charger for 1200Ah battery</v>
          </cell>
        </row>
        <row r="7968">
          <cell r="A7968" t="str">
            <v>BC3MS1</v>
          </cell>
          <cell r="B7968" t="str">
            <v>Battery charger, 125 Vdc 300 Adc for stationary battery 1500 Ah complete with all accessories and equipment as per Specification attached</v>
          </cell>
          <cell r="C7968" t="str">
            <v>125V Battery charger for 1500Ah battery</v>
          </cell>
        </row>
        <row r="7969">
          <cell r="A7969" t="str">
            <v>TN7A1M</v>
          </cell>
          <cell r="B7969" t="str">
            <v>115 kV cable terminations for 1/C no. 400 sq.mm. XLPE power cable as per Ratings and Features RF TN7A1M</v>
          </cell>
          <cell r="C7969" t="str">
            <v>115kV termination, 1/C 400 sq.mm.</v>
          </cell>
        </row>
        <row r="7970">
          <cell r="A7970" t="str">
            <v>TN8G1H</v>
          </cell>
          <cell r="B7970" t="str">
            <v>230 kV cable terminations for 1/C no. 1,600 sq.mm. XLPE power cable as per Ratings and Features RF TN8G1H</v>
          </cell>
          <cell r="C7970" t="str">
            <v>230kV termination, 1/C 1,600 sq.mm.</v>
          </cell>
        </row>
        <row r="7971">
          <cell r="A7971" t="str">
            <v>TNST7000</v>
          </cell>
          <cell r="B7971" t="str">
            <v>Steel supporting structure for 115 kV cable terminations</v>
          </cell>
          <cell r="C7971" t="str">
            <v>Steel structure for 115kV termination</v>
          </cell>
        </row>
        <row r="7972">
          <cell r="A7972" t="str">
            <v>TNST8000</v>
          </cell>
          <cell r="B7972" t="str">
            <v>Steel supporting structure for 230 kV cable terminations</v>
          </cell>
          <cell r="C7972" t="str">
            <v>Steel structure for 230kV termination</v>
          </cell>
        </row>
        <row r="7973">
          <cell r="A7973" t="str">
            <v>PC7A11</v>
          </cell>
          <cell r="B7973" t="str">
            <v>115 kV 1/C no. 400 sq.mm. XLPE power cable as per Specification attached</v>
          </cell>
          <cell r="C7973" t="str">
            <v>115kV 1/C 400 sq.mm. XLPE power cable</v>
          </cell>
        </row>
        <row r="7974">
          <cell r="A7974" t="str">
            <v>PC8G1D</v>
          </cell>
          <cell r="B7974" t="str">
            <v>230 kV 1/C no. 1,600 sq.mm. XLPE power cable as per Specification attached</v>
          </cell>
          <cell r="C7974" t="str">
            <v>230kV 1/C 1,600 sq.mm. XLPE power cable</v>
          </cell>
        </row>
        <row r="7975">
          <cell r="A7975" t="str">
            <v>BF1547A</v>
          </cell>
          <cell r="B7975" t="str">
            <v>Bus support, with 5 inch bc fitting for 5 inch IPS aluminum tube, slip or rigid fit</v>
          </cell>
          <cell r="C7975" t="str">
            <v>500kV Bus support, 5" tube, slip/rigid</v>
          </cell>
        </row>
        <row r="7976">
          <cell r="A7976" t="str">
            <v>BF1557A</v>
          </cell>
          <cell r="B7976" t="str">
            <v>Expansion bus support coupler, weld type with 5 inch bc fitting for 5 inch IPS Sch.80 aluminum tube, supplied with end cap</v>
          </cell>
          <cell r="C7976" t="str">
            <v>500kV Expan. bus support, 5" Sch.80 tube</v>
          </cell>
        </row>
        <row r="7977">
          <cell r="A7977" t="str">
            <v>BF1587A</v>
          </cell>
          <cell r="B7977" t="str">
            <v>Bus support, with 5 inch bc fitting for 5 inch IPS aluminum tube, rigid fit</v>
          </cell>
          <cell r="C7977" t="str">
            <v>500kV Bus support, 5" tube, rigid fit</v>
          </cell>
        </row>
        <row r="7978">
          <cell r="A7978" t="str">
            <v>BF4269A</v>
          </cell>
          <cell r="B7978" t="str">
            <v>Aluminum alloy quadruple bundle compression clamp for 5 inch IPS Sch.80 aluminum tube, complete with straight compression terminals for 4x1272 MCM ACSR, bolts, nuts and washers</v>
          </cell>
          <cell r="C7978" t="str">
            <v>500kV Connector, 5" Sch.80 tube - 4x1272</v>
          </cell>
        </row>
        <row r="7979">
          <cell r="A7979" t="str">
            <v>BF4598A</v>
          </cell>
          <cell r="B7979" t="str">
            <v>Corona bell, external type for 5 inch IPS aluminum tube</v>
          </cell>
          <cell r="C7979" t="str">
            <v>500kV Corona bell, 5" tube external type</v>
          </cell>
        </row>
        <row r="7980">
          <cell r="A7980" t="str">
            <v>BF4722A</v>
          </cell>
          <cell r="B7980" t="str">
            <v>Spacer connector for 4x1272 MCM ACSR (Square), distance between conductor center 200 mm.</v>
          </cell>
          <cell r="C7980" t="str">
            <v>500kV Spacer, 4x1272 ACSR, 200 mm.</v>
          </cell>
        </row>
        <row r="7981">
          <cell r="A7981" t="str">
            <v>BF4804A</v>
          </cell>
          <cell r="B7981" t="str">
            <v>Aluminum alloy portable earth connector for 5 inch IPS aluminum tube</v>
          </cell>
          <cell r="C7981" t="str">
            <v>500kV portable earth connector, 5" tube</v>
          </cell>
        </row>
        <row r="7982">
          <cell r="A7982" t="str">
            <v>CN1295A</v>
          </cell>
          <cell r="B7982" t="str">
            <v>Aluminum alloy quadruple bundle suspension coupler, complete with straight compression terminals for 4x1272 MCM ACSR, bolts, nuts and washers</v>
          </cell>
          <cell r="C7982" t="str">
            <v>500kV suspension coupler, Legend 12.95A</v>
          </cell>
        </row>
        <row r="7983">
          <cell r="A7983" t="str">
            <v>MH9015</v>
          </cell>
          <cell r="B7983" t="str">
            <v>Corona ring</v>
          </cell>
          <cell r="C7983" t="str">
            <v>500kV corona ring for post insulator</v>
          </cell>
        </row>
        <row r="7984">
          <cell r="A7984" t="str">
            <v>GH6040</v>
          </cell>
          <cell r="B7984" t="str">
            <v>Flexible copper earth shunt, 350 mm. long</v>
          </cell>
          <cell r="C7984" t="str">
            <v>Flexible copper earth shunt, 350 mm long</v>
          </cell>
        </row>
        <row r="7985">
          <cell r="A7985" t="str">
            <v>GH6040A</v>
          </cell>
          <cell r="B7985" t="str">
            <v>Flexible copper earth shunt, 1000mm. long</v>
          </cell>
          <cell r="C7985" t="str">
            <v>Flexible copper earth shunt, 1000mm long</v>
          </cell>
        </row>
        <row r="7986">
          <cell r="A7986" t="str">
            <v>BF4593A</v>
          </cell>
          <cell r="B7986" t="str">
            <v>Corona bell, external type for 5 inch IPS aluminum tube</v>
          </cell>
          <cell r="C7986" t="str">
            <v>500kV Corona bell, 5" tube, protect zone</v>
          </cell>
        </row>
        <row r="7987">
          <cell r="A7987" t="str">
            <v>BF4715A</v>
          </cell>
          <cell r="B7987" t="str">
            <v>Spacer connector for 2x1272 MCM ACSR, distance between conductor center 200 mm.</v>
          </cell>
          <cell r="C7987" t="str">
            <v>500kV spacer, 2x1272 ACSR, 200 mm.</v>
          </cell>
        </row>
        <row r="7988">
          <cell r="A7988" t="str">
            <v>SS0JB2</v>
          </cell>
          <cell r="B7988" t="str">
            <v>Junction box support structure (JB002)</v>
          </cell>
          <cell r="C7988" t="str">
            <v>Junction box support structure (JB002)</v>
          </cell>
        </row>
        <row r="7989">
          <cell r="A7989" t="str">
            <v>SS2BP3</v>
          </cell>
          <cell r="B7989" t="str">
            <v>22 kV bus pole structure (BP203)</v>
          </cell>
          <cell r="C7989" t="str">
            <v>22kV bus pole (BP203)</v>
          </cell>
        </row>
        <row r="7990">
          <cell r="A7990" t="str">
            <v>SS2CS1</v>
          </cell>
          <cell r="B7990" t="str">
            <v>22 kV current transformer support structure (CS201)</v>
          </cell>
          <cell r="C7990" t="str">
            <v>22kV CT support structure (CS201)</v>
          </cell>
        </row>
        <row r="7991">
          <cell r="A7991" t="str">
            <v>SS9TS3</v>
          </cell>
          <cell r="B7991" t="str">
            <v>500 kV take-off structure (ST-1)</v>
          </cell>
          <cell r="C7991" t="str">
            <v>500kV take-off (ST-1), Dwg. EHVS4/CHA107</v>
          </cell>
        </row>
        <row r="7992">
          <cell r="A7992" t="str">
            <v>SS9TS4</v>
          </cell>
          <cell r="B7992" t="str">
            <v>500 kV transformer structure column (ST-2)</v>
          </cell>
          <cell r="C7992" t="str">
            <v>500kV Tx. stru. column ST-2, UA97ST29411</v>
          </cell>
        </row>
        <row r="7993">
          <cell r="A7993" t="str">
            <v>SS9BB4</v>
          </cell>
          <cell r="B7993" t="str">
            <v>500 kV beam (B1-2)</v>
          </cell>
          <cell r="C7993" t="str">
            <v>500kV beam (B1-2), Dwg. EHVS4/CHA108</v>
          </cell>
        </row>
        <row r="7994">
          <cell r="A7994" t="str">
            <v>SS9BB5</v>
          </cell>
          <cell r="B7994" t="str">
            <v>500 kV transformer structure beam (B2-2)</v>
          </cell>
          <cell r="C7994" t="str">
            <v>500kV Tx. stru. beam B2-2, UA97ST29411</v>
          </cell>
        </row>
        <row r="7995">
          <cell r="A7995" t="str">
            <v>PC3611</v>
          </cell>
          <cell r="B7995" t="str">
            <v>33 kV 1/C no. 150 sq.mm. XLPE power cable as per Ratings and Features RF PC3611</v>
          </cell>
          <cell r="C7995" t="str">
            <v>33kV 1/C 150 sq.mm. XLPE power cable</v>
          </cell>
        </row>
        <row r="7996">
          <cell r="A7996" t="str">
            <v>TN361H</v>
          </cell>
          <cell r="B7996" t="str">
            <v>33 kV cable terminations for 1/C no. 150 sq.mm. XLPE power cable as per Ratings and Features RF TN361H</v>
          </cell>
          <cell r="C7996" t="str">
            <v>33kV termination, 1/C 150 sq.mm.</v>
          </cell>
        </row>
        <row r="7997">
          <cell r="A7997" t="str">
            <v>IN1020</v>
          </cell>
          <cell r="B7997" t="str">
            <v>132 kV station post insulator ANSI TR. No. 288</v>
          </cell>
          <cell r="C7997" t="str">
            <v>132kV post insulator TR288</v>
          </cell>
        </row>
        <row r="7998">
          <cell r="A7998" t="str">
            <v>SS9TS5</v>
          </cell>
          <cell r="B7998" t="str">
            <v>500 kV take-off structure (B-1)</v>
          </cell>
          <cell r="C7998" t="str">
            <v>500kV take-off (B-1), Dwg. EHVS6-SH1</v>
          </cell>
        </row>
        <row r="7999">
          <cell r="A7999" t="str">
            <v>SS9BB6</v>
          </cell>
          <cell r="B7999" t="str">
            <v>500 kV beam (B1-1)</v>
          </cell>
          <cell r="C7999" t="str">
            <v>500kV beam (B1-1), Dwg. EHVS6-SH5</v>
          </cell>
        </row>
        <row r="8000">
          <cell r="A8000" t="str">
            <v>SS9TS6</v>
          </cell>
          <cell r="B8000" t="str">
            <v>500 kV take-off structure (TC) A-frame</v>
          </cell>
          <cell r="C8000" t="str">
            <v>500kV take-off structure (TC) A-frame</v>
          </cell>
        </row>
        <row r="8001">
          <cell r="A8001" t="str">
            <v>SS9TS7</v>
          </cell>
          <cell r="B8001" t="str">
            <v>500kV Tension tower structure(WSD)</v>
          </cell>
          <cell r="C8001" t="str">
            <v>500kV Tension tower structure(WSD)</v>
          </cell>
        </row>
        <row r="8002">
          <cell r="A8002" t="str">
            <v>SS9BB7</v>
          </cell>
          <cell r="B8002" t="str">
            <v>500 kV beam (TB) 20.00 m.</v>
          </cell>
          <cell r="C8002" t="str">
            <v>500kV beam (TB) 20.00 m.</v>
          </cell>
        </row>
        <row r="8003">
          <cell r="A8003" t="str">
            <v>SS8TSX</v>
          </cell>
          <cell r="B8003" t="str">
            <v>230 kV take-off structure (TX)</v>
          </cell>
          <cell r="C8003" t="str">
            <v>230kV take-off (TX), Dwg. UA-97-ST294-11</v>
          </cell>
        </row>
        <row r="8004">
          <cell r="A8004" t="str">
            <v>SS8BBX</v>
          </cell>
          <cell r="B8004" t="str">
            <v>230 kV beam (BX)</v>
          </cell>
          <cell r="C8004" t="str">
            <v>230kV beam (BX), Dwg. UA-97-ST294-11</v>
          </cell>
        </row>
        <row r="8005">
          <cell r="A8005" t="str">
            <v>SSNS201SC</v>
          </cell>
          <cell r="B8005" t="str">
            <v>Neutral bus support structure single type (NS201)</v>
          </cell>
          <cell r="C8005" t="str">
            <v>Neutral bus supt., single, by contractor</v>
          </cell>
        </row>
        <row r="8006">
          <cell r="A8006" t="str">
            <v>SSNS202DC</v>
          </cell>
          <cell r="B8006" t="str">
            <v>Neutral bus support structure double type (NS202)</v>
          </cell>
          <cell r="C8006" t="str">
            <v>Neutral bus supt., double, by contractor</v>
          </cell>
        </row>
        <row r="8007">
          <cell r="A8007" t="str">
            <v>SSDP401</v>
          </cell>
          <cell r="B8007" t="str">
            <v>22/33 kV deadend structure to PEA (DP401)</v>
          </cell>
          <cell r="C8007" t="str">
            <v>22/33kV deadend structure to PEA (DP401)</v>
          </cell>
        </row>
        <row r="8008">
          <cell r="A8008" t="str">
            <v>SSDP402</v>
          </cell>
          <cell r="B8008" t="str">
            <v>22/33 kV deadend structure to PEA (DP402)</v>
          </cell>
          <cell r="C8008" t="str">
            <v>22/33kV deadend structure to PEA (DP402)</v>
          </cell>
        </row>
        <row r="8009">
          <cell r="A8009" t="str">
            <v>SB24VT</v>
          </cell>
          <cell r="B8009" t="str">
            <v>Vented stationary battery, for 24 Vdc system complete with electrolyte and battery rack as per Specification attached</v>
          </cell>
          <cell r="C8009" t="str">
            <v>24V vented battery, contractor design</v>
          </cell>
        </row>
        <row r="8010">
          <cell r="A8010" t="str">
            <v>SB24VTB</v>
          </cell>
          <cell r="B8010" t="str">
            <v>a) Battery</v>
          </cell>
          <cell r="C8010" t="str">
            <v>Battery</v>
          </cell>
        </row>
        <row r="8011">
          <cell r="A8011" t="str">
            <v>SB24VTE</v>
          </cell>
          <cell r="B8011" t="str">
            <v>b) Electrolyte</v>
          </cell>
          <cell r="C8011" t="str">
            <v>Electrolyte</v>
          </cell>
        </row>
        <row r="8012">
          <cell r="A8012" t="str">
            <v>SB24VTR</v>
          </cell>
          <cell r="B8012" t="str">
            <v>c) Battery Rack</v>
          </cell>
          <cell r="C8012" t="str">
            <v>Battery Rack</v>
          </cell>
        </row>
        <row r="8013">
          <cell r="A8013" t="str">
            <v>BC0024</v>
          </cell>
          <cell r="B8013" t="str">
            <v>24 Vdc battery charger having sufficient rated DC output current, but not less than 15 % of associated battery 8 hour drainage rate, complete with all accessories as per Specification attached</v>
          </cell>
          <cell r="C8013" t="str">
            <v>24V Battery charger, contractor design</v>
          </cell>
        </row>
        <row r="8014">
          <cell r="A8014" t="str">
            <v>LX01S4</v>
          </cell>
          <cell r="B8014" t="str">
            <v>Street lighting fixture, LED lamp, 5000 lumen, wide beam, complete with control gear as per Specification attached</v>
          </cell>
          <cell r="C8014" t="str">
            <v>Street lighting fixture, LED 5000 lumen</v>
          </cell>
        </row>
        <row r="8015">
          <cell r="A8015" t="str">
            <v>LX02S4</v>
          </cell>
          <cell r="B8015" t="str">
            <v>Flood lighting fixture, LED lamp, 10000 lumen, wide-beam, complete with control gear as per Specification attached</v>
          </cell>
          <cell r="C8015" t="str">
            <v>Flood lighting fixture, LED 10000 lumen</v>
          </cell>
        </row>
        <row r="8016">
          <cell r="A8016" t="str">
            <v>LX02S5</v>
          </cell>
          <cell r="B8016" t="str">
            <v>Flood lighting fixture, LED lamp, 16000 lumen, wide-beam, complete with control gear as per Specification attached</v>
          </cell>
          <cell r="C8016" t="str">
            <v>Flood lighting fixture, LED 16000 lumen</v>
          </cell>
        </row>
        <row r="8017">
          <cell r="A8017" t="str">
            <v>IN1003AB</v>
          </cell>
          <cell r="B8017" t="str">
            <v>Suspension insulator fog type, brown-glazed disc (17" minimum leakage distance and 36,000 lb minimum combined M&amp;E strength) as per Specification attached</v>
          </cell>
          <cell r="C8017" t="str">
            <v>Suspension insulator ANSI 52-8 fog type</v>
          </cell>
        </row>
        <row r="8018">
          <cell r="A8018" t="str">
            <v>IN1003AG</v>
          </cell>
          <cell r="B8018" t="str">
            <v>Suspension insulator fog type, grey-glazed disc  (17" minimum leakage distance and 36,000 lb minimum combined M&amp;E strength) as per Specification attached</v>
          </cell>
          <cell r="C8018" t="str">
            <v>Suspension insulator ANSI 52-8 fog type</v>
          </cell>
        </row>
        <row r="8019">
          <cell r="A8019" t="str">
            <v>SS0TT6</v>
          </cell>
          <cell r="B8019" t="str">
            <v>Telecommunication Tower Type WSA (H = 30.00 m)</v>
          </cell>
          <cell r="C8019" t="str">
            <v>Telecommunication Tower Type WSA, H=30 m</v>
          </cell>
        </row>
        <row r="8020">
          <cell r="A8020" t="str">
            <v>SS0TT7</v>
          </cell>
          <cell r="B8020" t="str">
            <v>Telecommunication Tower Type TTS-75 (H = 75.00 m)</v>
          </cell>
          <cell r="C8020" t="str">
            <v>Telecom Tower Type TTS-75, H=75 m</v>
          </cell>
        </row>
        <row r="8021">
          <cell r="A8021" t="str">
            <v>DX2705</v>
          </cell>
          <cell r="B8021" t="str">
            <v>500 kVA, 22000-400/230V distribution transformer, oil immersed, outdoor type as per Ratings and Features RF DX2705</v>
          </cell>
          <cell r="C8021" t="str">
            <v>500kVA 22kV-400V w/cable box DX2705</v>
          </cell>
        </row>
        <row r="8022">
          <cell r="A8022" t="str">
            <v>PC3211</v>
          </cell>
          <cell r="B8022" t="str">
            <v>33 kV 1/C no. 50 sq.mm. XLPE power cable as per Ratings and Features RF PC3211</v>
          </cell>
          <cell r="C8022" t="str">
            <v>33kV 1/C 50 sq.mm. XLPE power cable</v>
          </cell>
        </row>
        <row r="8023">
          <cell r="A8023" t="str">
            <v>BF2895A</v>
          </cell>
          <cell r="B8023" t="str">
            <v>Aluminum alloy quadruple bundle connector with six holes NEMA pad, complete with terminal for 4x1272 MCM ACSR, bolts, nuts and washers</v>
          </cell>
          <cell r="C8023" t="str">
            <v>500kV 6-hole conn. w/4-terminal</v>
          </cell>
        </row>
        <row r="8024">
          <cell r="A8024" t="str">
            <v>BF2899A</v>
          </cell>
          <cell r="B8024" t="str">
            <v>Aluminum alloy quadruple bundle connector for stud terminal, complete with terminal for 4x1272 MCM ACSR, bolts, nuts and washers</v>
          </cell>
          <cell r="C8024" t="str">
            <v>500kV stud terminal conn. w/4-terminal</v>
          </cell>
        </row>
        <row r="8025">
          <cell r="A8025" t="str">
            <v>SS2MS03</v>
          </cell>
          <cell r="B8025" t="str">
            <v>Metering structure (MS203)</v>
          </cell>
          <cell r="C8025" t="str">
            <v>Metering Structure (MS203)</v>
          </cell>
        </row>
        <row r="8026">
          <cell r="A8026" t="str">
            <v>SS4MS01</v>
          </cell>
          <cell r="B8026" t="str">
            <v>Metering structure (MS401)</v>
          </cell>
          <cell r="C8026" t="str">
            <v>Metering Structure (MS401)</v>
          </cell>
        </row>
        <row r="8027">
          <cell r="A8027" t="str">
            <v>SS7BP11</v>
          </cell>
          <cell r="B8027" t="str">
            <v>115 kV bus pole structure (BP711)</v>
          </cell>
          <cell r="C8027" t="str">
            <v>115kV bus pole (BP711)</v>
          </cell>
        </row>
        <row r="8028">
          <cell r="A8028" t="str">
            <v>SS7BB4</v>
          </cell>
          <cell r="B8028" t="str">
            <v>115 kV beam (BB704)</v>
          </cell>
          <cell r="C8028" t="str">
            <v>115 kV beam (BB704)</v>
          </cell>
        </row>
        <row r="8029">
          <cell r="A8029" t="str">
            <v>SS7BB4A</v>
          </cell>
          <cell r="B8029" t="str">
            <v>115 kV beam (BB704A)</v>
          </cell>
          <cell r="C8029" t="str">
            <v>115 kV beam (BB704A)</v>
          </cell>
        </row>
        <row r="8030">
          <cell r="A8030" t="str">
            <v>PC3810</v>
          </cell>
          <cell r="B8030" t="str">
            <v>33 kV 1/C no. 240 sq.mm. XLPE power cable as per Ratings and Features RF PC3810</v>
          </cell>
          <cell r="C8030" t="str">
            <v>33kV 1/C 240 sq.mm. XLPE power cable</v>
          </cell>
        </row>
        <row r="8031">
          <cell r="A8031" t="str">
            <v>PC3910</v>
          </cell>
          <cell r="B8031" t="str">
            <v>33 kV 1/C no. 300 sq.mm. XLPE power cable as per Ratings and Features RF PC3910</v>
          </cell>
          <cell r="C8031" t="str">
            <v>33kV 1/C 300 sq.mm. XLPE power cable</v>
          </cell>
        </row>
        <row r="8032">
          <cell r="A8032" t="str">
            <v>TN381H</v>
          </cell>
          <cell r="B8032" t="str">
            <v>33 kV cable terminations for 1/C no. 240 sq.mm. XLPE power cable as per Ratings and Features RF TN381H</v>
          </cell>
          <cell r="C8032" t="str">
            <v>33kV termination, 1/C 240 sq.mm.</v>
          </cell>
        </row>
        <row r="8033">
          <cell r="A8033" t="str">
            <v>TN391H</v>
          </cell>
          <cell r="B8033" t="str">
            <v>33 kV cable terminations for 1/C no. 300 sq.mm. XLPE power cable as per Ratings and Features RF TN391H</v>
          </cell>
          <cell r="C8033" t="str">
            <v>33kV termination, 1/C 300 sq.mm.</v>
          </cell>
        </row>
        <row r="8034">
          <cell r="A8034" t="str">
            <v>DX0303</v>
          </cell>
          <cell r="B8034" t="str">
            <v>100 kVA, 400-400/230V distribution transformer, oil immersed, outdoor type as per Ratings and Features RF DX0303</v>
          </cell>
          <cell r="C8034" t="str">
            <v>100kVA 400-400/230V w/cable box DX0303</v>
          </cell>
        </row>
        <row r="8035">
          <cell r="A8035" t="str">
            <v>DX0304</v>
          </cell>
          <cell r="B8035" t="str">
            <v>100 kVA, 400-400/230V distribution transformer, oil immersed, outdoor type as per Ratings and Features RF DX0304</v>
          </cell>
          <cell r="C8035" t="str">
            <v>100kVA 400-400/230V w/cable box DX0304</v>
          </cell>
        </row>
        <row r="8036">
          <cell r="A8036" t="str">
            <v>TN7D1M</v>
          </cell>
          <cell r="B8036" t="str">
            <v>115 kV cable terminations for 1/C no. 800 sq.mm. XLPE power cable as per Ratings and Features RF TN7D1M</v>
          </cell>
          <cell r="C8036" t="str">
            <v>115kV termination, 1/C 800 sq.mm.</v>
          </cell>
        </row>
        <row r="8037">
          <cell r="A8037" t="str">
            <v>PTTN7D1X</v>
          </cell>
          <cell r="B8037" t="str">
            <v>115 kV plug-in type cable terminations for 1/C no. 800 sq.mm. XLPE power cable as per Ratings and Features RF PTTN7D1X</v>
          </cell>
          <cell r="C8037" t="str">
            <v>115kV plug-in termination, 1/C 800 sq.mm</v>
          </cell>
        </row>
        <row r="8038">
          <cell r="A8038" t="str">
            <v>TN321H</v>
          </cell>
          <cell r="B8038" t="str">
            <v>33 kV cable terminations for 1/C no. 50 sq.mm. XLPE power cable as per Ratings and Features RF TN321H</v>
          </cell>
          <cell r="C8038" t="str">
            <v>33kV termination, 1/C 50 sq.mm.</v>
          </cell>
        </row>
        <row r="8039">
          <cell r="A8039" t="str">
            <v>PC7D10</v>
          </cell>
          <cell r="B8039" t="str">
            <v>115 kV 1/C no. 800 sq.mm. XLPE power cable as per Specification attached</v>
          </cell>
          <cell r="C8039" t="str">
            <v>115kV 1/C 800 sq.mm. XLPE power cable</v>
          </cell>
        </row>
        <row r="8040">
          <cell r="A8040" t="str">
            <v>DS36D1</v>
          </cell>
          <cell r="B8040" t="str">
            <v>38 kV 1600 A 20 kA air switch vertical break manually gang operated as per Ratings and Features RF DS36D1(IEC)</v>
          </cell>
          <cell r="C8040" t="str">
            <v>38kV 1200A air switch</v>
          </cell>
        </row>
        <row r="8041">
          <cell r="A8041" t="str">
            <v>CT26BJ</v>
          </cell>
          <cell r="B8041" t="str">
            <v>22 kV CT, 150 kV BIL, 400/800/1600:5//5A, 13 kA, oil filled as per Rating and Features RF CT26BJ</v>
          </cell>
          <cell r="C8041" t="str">
            <v>22kV 400/800/1600:5/5A CT26BJ</v>
          </cell>
        </row>
        <row r="8042">
          <cell r="A8042" t="str">
            <v>CT23B1</v>
          </cell>
          <cell r="B8042" t="str">
            <v>22 kV CT, 150 kV BIL, 50/-/600:5//5A, 13 kA, oil filled as per Rating and Features RF CT23B1</v>
          </cell>
          <cell r="C8042" t="str">
            <v>22kV 50/-/600:5/5A CT23B1</v>
          </cell>
        </row>
        <row r="8043">
          <cell r="A8043" t="str">
            <v>CT88EY</v>
          </cell>
          <cell r="B8043" t="str">
            <v>230 kV CT, 900 kV BIL, 1000x2000:1//1 A, 40 kA, oil filled as per Rating and Features RF CT88EY</v>
          </cell>
          <cell r="C8043" t="str">
            <v>230kV 1000x2000:1/1A CT88EY (IEC)</v>
          </cell>
        </row>
        <row r="8044">
          <cell r="A8044" t="str">
            <v>CTST88EY</v>
          </cell>
          <cell r="B8044" t="str">
            <v>Steel Supporting Structure for CT88EY</v>
          </cell>
          <cell r="C8044" t="str">
            <v>Steel Supporting Structure for CT88EY</v>
          </cell>
        </row>
        <row r="8045">
          <cell r="A8045" t="str">
            <v>CT71E1</v>
          </cell>
          <cell r="B8045" t="str">
            <v>115 kV CT, 550 kV BIL, 300x600:5//5 A, 40 kA, oil filled as per Rating and Features RF CT71E1</v>
          </cell>
          <cell r="C8045" t="str">
            <v>115kV 300x600:5/5A CT71E1 (IEC)</v>
          </cell>
        </row>
        <row r="8046">
          <cell r="A8046" t="str">
            <v>CTST71E1</v>
          </cell>
          <cell r="B8046" t="str">
            <v>Steel Supporting Structure for CT71E1</v>
          </cell>
          <cell r="C8046" t="str">
            <v>Steel Supporting Structure for CT71E1</v>
          </cell>
        </row>
        <row r="8047">
          <cell r="A8047" t="str">
            <v>PC2000</v>
          </cell>
          <cell r="B8047" t="str">
            <v xml:space="preserve"> XLPE power cable</v>
          </cell>
          <cell r="C8047" t="str">
            <v xml:space="preserve"> XLPE power cable</v>
          </cell>
        </row>
        <row r="8048">
          <cell r="A8048" t="str">
            <v>CN1756A</v>
          </cell>
          <cell r="B8048" t="str">
            <v>Aluminum alloy quadruple bundle suspension coupler, complete with straight compression terminals for 4x1272 MCM ACSR, 457 mm, bolts, nuts and washers</v>
          </cell>
          <cell r="C8048" t="str">
            <v>500kV 2-double T w/4-compr. term.</v>
          </cell>
        </row>
        <row r="8049">
          <cell r="A8049" t="str">
            <v>SC3401</v>
          </cell>
          <cell r="B8049" t="str">
            <v>Rigid steel conduit 3/4 inch dia., 3.05 m long</v>
          </cell>
          <cell r="C8049" t="str">
            <v>Rigid steel conduit 3/4" dia.</v>
          </cell>
        </row>
        <row r="8050">
          <cell r="A8050" t="str">
            <v>SC34B1</v>
          </cell>
          <cell r="B8050" t="str">
            <v>Bushing for rigid steel conduit 3/4 inch dia.</v>
          </cell>
          <cell r="C8050" t="str">
            <v>Bushing for 3/4" RSC</v>
          </cell>
        </row>
        <row r="8051">
          <cell r="A8051" t="str">
            <v>SC34N1</v>
          </cell>
          <cell r="B8051" t="str">
            <v>Lock nut for rigid steel conduit 3/4 inch dia.</v>
          </cell>
          <cell r="C8051" t="str">
            <v>Lock nut for 3/4" RSC</v>
          </cell>
        </row>
        <row r="8052">
          <cell r="A8052" t="str">
            <v>MH9021</v>
          </cell>
          <cell r="B8052" t="str">
            <v>Ball eye straight, 4213.0014 (90.21)</v>
          </cell>
          <cell r="C8052" t="str">
            <v>500 kV Miscellaneous Hardware</v>
          </cell>
        </row>
        <row r="8053">
          <cell r="A8053" t="str">
            <v>MH9022</v>
          </cell>
          <cell r="B8053" t="str">
            <v>Double strap, 570.350AL (90.22)</v>
          </cell>
          <cell r="C8053" t="str">
            <v>500 kV Miscellaneous Hardware</v>
          </cell>
        </row>
        <row r="8054">
          <cell r="A8054" t="str">
            <v>MH9004</v>
          </cell>
          <cell r="B8054" t="str">
            <v>Socket eye, 506.13/24 (90.04)</v>
          </cell>
          <cell r="C8054" t="str">
            <v>500 kV Miscellaneous Hardware</v>
          </cell>
        </row>
        <row r="8055">
          <cell r="A8055" t="str">
            <v>BF4684A</v>
          </cell>
          <cell r="B8055" t="str">
            <v>Adapter plate with 6-hole, 1TB050-154 (46.84A)</v>
          </cell>
          <cell r="C8055" t="str">
            <v>500 kV Bus Fitting</v>
          </cell>
        </row>
        <row r="8056">
          <cell r="A8056" t="str">
            <v>GH6041</v>
          </cell>
          <cell r="B8056" t="str">
            <v>Flexible copper earth shunt, 1000 mm, 4664.41(60.41)</v>
          </cell>
          <cell r="C8056" t="str">
            <v>Flexible copper earth shunt, 1000 mm</v>
          </cell>
        </row>
        <row r="8057">
          <cell r="A8057" t="str">
            <v>CN1249A</v>
          </cell>
          <cell r="B8057" t="str">
            <v>Quadrupal suspension clamp, 1SM120-030</v>
          </cell>
          <cell r="C8057" t="str">
            <v>500 kV Compression Connector</v>
          </cell>
        </row>
        <row r="8058">
          <cell r="A8058" t="str">
            <v>CT73E2</v>
          </cell>
          <cell r="B8058" t="str">
            <v>115 kV CT, 550 kV BIL, 300x600:5//5A, 31.5 kA, oil filled as per Rating and Features RF CT73E2</v>
          </cell>
          <cell r="C8058" t="str">
            <v>115kV 300x600:5/5A CT73E2</v>
          </cell>
        </row>
        <row r="8059">
          <cell r="A8059" t="str">
            <v>CT73E3</v>
          </cell>
          <cell r="B8059" t="str">
            <v>115 kV CT, 550 kV BIL, 300x600:5//5A, 31.5 kA, oil filled as per Rating and Features RF CT73E3</v>
          </cell>
          <cell r="C8059" t="str">
            <v>115kV 300x600:5/5A CT73E3</v>
          </cell>
        </row>
        <row r="8060">
          <cell r="A8060" t="str">
            <v>CT73E4</v>
          </cell>
          <cell r="B8060" t="str">
            <v>115 kV CT, 550 kV BIL, 300x600:1//1A, 40 kA, oil filled as per Rating and Features RF CT73E4</v>
          </cell>
          <cell r="C8060" t="str">
            <v>115kV 300x600:1/1A CT73E4</v>
          </cell>
        </row>
        <row r="8061">
          <cell r="A8061" t="str">
            <v>CTST73E2</v>
          </cell>
          <cell r="B8061" t="str">
            <v>Steel Supporting Structure for CT73E2</v>
          </cell>
          <cell r="C8061" t="str">
            <v>Steel Supporting Structure for CT73E2</v>
          </cell>
        </row>
        <row r="8062">
          <cell r="A8062" t="str">
            <v>CTST73E3</v>
          </cell>
          <cell r="B8062" t="str">
            <v>Steel Supporting Structure for CT73E3</v>
          </cell>
          <cell r="C8062" t="str">
            <v>Steel Supporting Structure for CT73E3</v>
          </cell>
        </row>
        <row r="8063">
          <cell r="A8063" t="str">
            <v>CTST73E4</v>
          </cell>
          <cell r="B8063" t="str">
            <v>Steel Supporting Structure for CT73E4</v>
          </cell>
          <cell r="C8063" t="str">
            <v>Steel Supporting Structure for CT73E4</v>
          </cell>
        </row>
        <row r="8064">
          <cell r="A8064" t="str">
            <v>CTST78E6</v>
          </cell>
          <cell r="B8064" t="str">
            <v>Steel Supporting Structure for CT78E6</v>
          </cell>
          <cell r="C8064" t="str">
            <v>Steel Supporting Structure for CT78E6</v>
          </cell>
        </row>
        <row r="8065">
          <cell r="A8065" t="str">
            <v>BF3027</v>
          </cell>
          <cell r="B8065" t="str">
            <v>Terminal connector 90 degree, weld type for 5 inch IPS Sch.40 aluminum tube</v>
          </cell>
          <cell r="C8065" t="str">
            <v>Terminal 90 deg., 5" Sch.40 tube, 4-hole</v>
          </cell>
        </row>
        <row r="8066">
          <cell r="A8066" t="str">
            <v>CT78EB</v>
          </cell>
          <cell r="B8066" t="str">
            <v>115 kV CT, 550 kV BIL, 300/-/2000:1//1//1//1 A, 40 kA, oil filled as per Rating and Features RF CT78EB</v>
          </cell>
          <cell r="C8066" t="str">
            <v>115kV 2000:1/1/1/1AMR CT78EB</v>
          </cell>
        </row>
        <row r="8067">
          <cell r="A8067" t="str">
            <v>CTST78EB</v>
          </cell>
          <cell r="B8067" t="str">
            <v>Steel Supporting Structure for CT78EB</v>
          </cell>
          <cell r="C8067" t="str">
            <v>Steel Supporting Structure for CT78EB</v>
          </cell>
        </row>
        <row r="8068">
          <cell r="A8068" t="str">
            <v>SSPL01</v>
          </cell>
          <cell r="B8068" t="str">
            <v>Plate for Substation Steel Structure</v>
          </cell>
          <cell r="C8068" t="str">
            <v>Plate for Substation Steel Structure</v>
          </cell>
        </row>
        <row r="8069">
          <cell r="A8069" t="str">
            <v>SSPL02</v>
          </cell>
          <cell r="B8069" t="str">
            <v>Angle Plate for Substation Steel Structure</v>
          </cell>
          <cell r="C8069" t="str">
            <v>Angle Plate Substation Steel Structure</v>
          </cell>
        </row>
        <row r="8070">
          <cell r="A8070" t="str">
            <v>SSTSNPL01</v>
          </cell>
          <cell r="B8070" t="str">
            <v>Take off Structure Without Plate</v>
          </cell>
          <cell r="C8070" t="str">
            <v>Take off Structure Without Plate</v>
          </cell>
        </row>
        <row r="8071">
          <cell r="A8071" t="str">
            <v>SSTSNPL02</v>
          </cell>
          <cell r="B8071" t="str">
            <v>Take off Structure Without Plate</v>
          </cell>
          <cell r="C8071" t="str">
            <v>Take off Structure Without Angle Plate</v>
          </cell>
        </row>
        <row r="8072">
          <cell r="A8072" t="str">
            <v>SSBBNPL01</v>
          </cell>
          <cell r="B8072" t="str">
            <v>Beam Without Plate</v>
          </cell>
          <cell r="C8072" t="str">
            <v>Beam Without Plate</v>
          </cell>
        </row>
        <row r="8073">
          <cell r="A8073" t="str">
            <v>SSBSNPL01</v>
          </cell>
          <cell r="B8073" t="str">
            <v>Bus Support Without Plate</v>
          </cell>
          <cell r="C8073" t="str">
            <v>Bus Support Without Plate</v>
          </cell>
        </row>
        <row r="8074">
          <cell r="A8074" t="str">
            <v>TX85SV2</v>
          </cell>
          <cell r="B8074" t="str">
            <v>100 MVA, 230/15 kV three phases power transformer complete with tank mounted surge arrester, insulating oil and accessories as per ratings and features RF TX85SV2</v>
          </cell>
          <cell r="C8074" t="str">
            <v>100MVA 230/15 kV 3ph TX85SV2</v>
          </cell>
        </row>
        <row r="8075">
          <cell r="A8075" t="str">
            <v>TXCCC83SV1</v>
          </cell>
          <cell r="B8075" t="str">
            <v>Common control cabinet</v>
          </cell>
          <cell r="C8075" t="str">
            <v>Common Control Cabinet</v>
          </cell>
        </row>
        <row r="8076">
          <cell r="A8076" t="str">
            <v>TXRL85SV2</v>
          </cell>
          <cell r="B8076" t="str">
            <v>Complete set of one or two units of each type and each size of auxiliary relay (two units are required where five units or more of each type and each size are provided per one transformer)</v>
          </cell>
          <cell r="C8076" t="str">
            <v>Complete Set of Spare Relay for One TX</v>
          </cell>
        </row>
        <row r="8077">
          <cell r="A8077" t="str">
            <v>DXSV02</v>
          </cell>
          <cell r="B8077" t="str">
            <v>250 kVA, 33000-400/230V distribution transformer, oil immersed, outdoor type as per ratings and features RF DXSV02</v>
          </cell>
          <cell r="C8077" t="str">
            <v>250 kVA 33kV-400V DXSV02</v>
          </cell>
        </row>
        <row r="8078">
          <cell r="A8078" t="str">
            <v>GXSV02</v>
          </cell>
          <cell r="B8078" t="str">
            <v>17.5  kV grounding transformer, oil immersed, outdoor type</v>
          </cell>
          <cell r="C8078" t="str">
            <v>xx  kV grounding transformer</v>
          </cell>
        </row>
        <row r="8079">
          <cell r="A8079" t="str">
            <v>RXSV05</v>
          </cell>
          <cell r="B8079" t="str">
            <v>Reactors for thyristor control, xx MVAR, three phases, air core, outdoor type, high creepage distance</v>
          </cell>
          <cell r="C8079" t="str">
            <v>xx MVAR, air core, , High creepage distance</v>
          </cell>
        </row>
        <row r="8080">
          <cell r="A8080" t="str">
            <v>RXSV06</v>
          </cell>
          <cell r="B8080" t="str">
            <v>Reactors for current damping, xx MVAR, three phases, air core, outdoor type, high creepage distance</v>
          </cell>
          <cell r="C8080" t="str">
            <v>xx MVAR, air core, High creepage distance</v>
          </cell>
        </row>
        <row r="8081">
          <cell r="A8081" t="str">
            <v>RXSV07</v>
          </cell>
          <cell r="B8081" t="str">
            <v>Reactors for filter, xx MVAR, three phases, air core, outdoor type, high creepage distance</v>
          </cell>
          <cell r="C8081" t="str">
            <v xml:space="preserve">xx MVAR, air core, High creepage distance </v>
          </cell>
        </row>
        <row r="8082">
          <cell r="A8082" t="str">
            <v>RXSTSV05</v>
          </cell>
          <cell r="B8082" t="str">
            <v>Steel supporting structure</v>
          </cell>
          <cell r="C8082" t="str">
            <v>Steel Supporting Structure</v>
          </cell>
        </row>
        <row r="8083">
          <cell r="A8083" t="str">
            <v>RXSTSV06</v>
          </cell>
          <cell r="B8083" t="str">
            <v>Steel supporting structure</v>
          </cell>
          <cell r="C8083" t="str">
            <v>Steel Supporting Structure</v>
          </cell>
        </row>
        <row r="8084">
          <cell r="A8084" t="str">
            <v>RXSTSV07</v>
          </cell>
          <cell r="B8084" t="str">
            <v>Steel supporting structure</v>
          </cell>
          <cell r="C8084" t="str">
            <v>Steel Supporting Structure</v>
          </cell>
        </row>
        <row r="8085">
          <cell r="A8085" t="str">
            <v>SASV03</v>
          </cell>
          <cell r="B8085" t="str">
            <v>29 kV surge arresters for thyristor value, high creepage distance</v>
          </cell>
          <cell r="C8085" t="str">
            <v>29 kV  Surge Arrester for Thyristor value</v>
          </cell>
        </row>
        <row r="8086">
          <cell r="A8086" t="str">
            <v>SCSV02</v>
          </cell>
          <cell r="B8086" t="str">
            <v>xx uF surge capacitor, high creepage distance</v>
          </cell>
          <cell r="C8086" t="str">
            <v xml:space="preserve">xx uF Surge Capacitor  </v>
          </cell>
        </row>
        <row r="8087">
          <cell r="A8087" t="str">
            <v>SCSTSV02</v>
          </cell>
          <cell r="B8087" t="str">
            <v>Steel supporting structure</v>
          </cell>
          <cell r="C8087" t="str">
            <v>Steel Supporting Structure for  Surge Arrester for Thyristor value</v>
          </cell>
        </row>
        <row r="8088">
          <cell r="A8088" t="str">
            <v>CTSV03</v>
          </cell>
          <cell r="B8088" t="str">
            <v>xx kV current transformers for TCR, TSC and Filter, oil filled, high creepage distance</v>
          </cell>
          <cell r="C8088" t="str">
            <v xml:space="preserve">xx kV CT for TCR, TSC and Filter, oil filled, High creepage </v>
          </cell>
        </row>
        <row r="8089">
          <cell r="A8089" t="str">
            <v>CTSTSV03</v>
          </cell>
          <cell r="B8089" t="str">
            <v xml:space="preserve">Steel supporting structure </v>
          </cell>
          <cell r="C8089" t="str">
            <v>Steel Supporting Structure</v>
          </cell>
        </row>
        <row r="8090">
          <cell r="A8090" t="str">
            <v>VTSV04</v>
          </cell>
          <cell r="B8090" t="str">
            <v xml:space="preserve">15 kV voltage transformers for low side of power transformer, high creepage distance  </v>
          </cell>
          <cell r="C8090" t="str">
            <v xml:space="preserve">15 kV, VT for low side of power transformer, High creepage </v>
          </cell>
        </row>
        <row r="8091">
          <cell r="A8091" t="str">
            <v>VTSV05</v>
          </cell>
          <cell r="B8091" t="str">
            <v xml:space="preserve">50 kV voltage divider for measurement the voltage across the TSC capacitor, high creepage distance  </v>
          </cell>
          <cell r="C8091" t="str">
            <v xml:space="preserve">50 kV,voltage divider for measurement the voltage across the TSC capacitor, High creepage </v>
          </cell>
        </row>
        <row r="8092">
          <cell r="A8092" t="str">
            <v>VTSTSV04</v>
          </cell>
          <cell r="B8092" t="str">
            <v>Steel supporting structure</v>
          </cell>
          <cell r="C8092" t="str">
            <v xml:space="preserve">Steel Supporting Structure </v>
          </cell>
        </row>
        <row r="8093">
          <cell r="A8093" t="str">
            <v>VTSTSV05</v>
          </cell>
          <cell r="B8093" t="str">
            <v>Steel supporting structure</v>
          </cell>
          <cell r="C8093" t="str">
            <v>Steel Supporting Structure</v>
          </cell>
        </row>
        <row r="8094">
          <cell r="A8094" t="str">
            <v>FLSV83T2</v>
          </cell>
          <cell r="B8094" t="str">
            <v>Fuse link or refill unit  xxE for 33 kV power fuse</v>
          </cell>
          <cell r="C8094" t="str">
            <v>Fuse link or refill unit  xxE for 33 kV power fuse</v>
          </cell>
        </row>
        <row r="8095">
          <cell r="A8095" t="str">
            <v>DSSV83T2BI</v>
          </cell>
          <cell r="B8095" t="str">
            <v>38.5 kV xx A 63 kA air switch (high creepage) with grounding blade manually gang operated as per Ratings and Features RF SV83T2</v>
          </cell>
          <cell r="C8095" t="str">
            <v>Air switch with ground for RF SV83T2</v>
          </cell>
        </row>
        <row r="8096">
          <cell r="A8096" t="str">
            <v>DSSV83T2EH</v>
          </cell>
          <cell r="B8096" t="str">
            <v>38.5 kV xx A 63 kA air switch (high creepage) manually operated as per Ratings and Features RF SV83T2</v>
          </cell>
          <cell r="C8096" t="str">
            <v>Air switch without ground for RF SV83T2</v>
          </cell>
        </row>
        <row r="8097">
          <cell r="A8097" t="str">
            <v>GSSV83T2AH</v>
          </cell>
          <cell r="B8097" t="str">
            <v>38.5 kV xx A 63 kA air grounding switch (high creepage) manually operated as per Ratings and Features RF SV83T2</v>
          </cell>
          <cell r="C8097" t="str">
            <v>Grounding switch for RF SV83T2</v>
          </cell>
        </row>
        <row r="8098">
          <cell r="A8098" t="str">
            <v>DSSTSV83T2BI</v>
          </cell>
          <cell r="B8098" t="str">
            <v>Steel Supporting Structure for DSSV83T2BI</v>
          </cell>
          <cell r="C8098" t="str">
            <v>Steel Supporting Structure for DSSV83T2BI</v>
          </cell>
        </row>
        <row r="8099">
          <cell r="A8099" t="str">
            <v>DSSTSV83T2EH</v>
          </cell>
          <cell r="B8099" t="str">
            <v>Steel Supporting Structure for DSSV83T2EH</v>
          </cell>
          <cell r="C8099" t="str">
            <v>Steel Supporting Structure for DSSV83T2EH</v>
          </cell>
        </row>
        <row r="8100">
          <cell r="A8100" t="str">
            <v>GSSTSV83T2AH</v>
          </cell>
          <cell r="B8100" t="str">
            <v>Steel Supporting Structure for GSSV83T2AH</v>
          </cell>
          <cell r="C8100" t="str">
            <v>Steel Supporting Structure for GSSV83T2AH</v>
          </cell>
        </row>
        <row r="8101">
          <cell r="A8101" t="str">
            <v>DX0305</v>
          </cell>
          <cell r="B8101" t="str">
            <v>100 kVA, 400-400/230V distribution transformer, oil immersed, outdoor type as per Ratings and Features RF DX0305</v>
          </cell>
          <cell r="C8101" t="str">
            <v>100kVA 400-400/230V w/cable box DX0305</v>
          </cell>
        </row>
        <row r="8102">
          <cell r="A8102" t="str">
            <v>RXSV08</v>
          </cell>
          <cell r="B8102" t="str">
            <v>Reactors for completed SVC system, high creepage distance</v>
          </cell>
          <cell r="C8102" t="str">
            <v xml:space="preserve">xx MVAR, air core, High creepage distance </v>
          </cell>
        </row>
        <row r="8103">
          <cell r="A8103" t="str">
            <v>RXSTSV08</v>
          </cell>
          <cell r="B8103" t="str">
            <v>Steel supporting structure</v>
          </cell>
          <cell r="C8103" t="str">
            <v>Steel Supporting Structure</v>
          </cell>
        </row>
        <row r="8104">
          <cell r="A8104" t="str">
            <v>SASV04</v>
          </cell>
          <cell r="B8104" t="str">
            <v>31 kV surge arresters for completed SVC system, high creepage distance</v>
          </cell>
          <cell r="C8104" t="str">
            <v>31 kV  Surge Arrester for SVC</v>
          </cell>
        </row>
        <row r="8105">
          <cell r="A8105" t="str">
            <v>SASTSV04</v>
          </cell>
          <cell r="B8105" t="str">
            <v>Steel supporting structure</v>
          </cell>
          <cell r="C8105" t="str">
            <v>Steel Supporting Structure for  Surge Arrester for SVC</v>
          </cell>
        </row>
        <row r="8106">
          <cell r="A8106" t="str">
            <v>CTSV04</v>
          </cell>
          <cell r="B8106" t="str">
            <v>xx kV current transformers for completed SVC system, oil filled, high creepage distance</v>
          </cell>
          <cell r="C8106" t="str">
            <v xml:space="preserve">xx kV CT for SVC, oil filled, High creepage </v>
          </cell>
        </row>
        <row r="8107">
          <cell r="A8107" t="str">
            <v>CTSTSV04</v>
          </cell>
          <cell r="B8107" t="str">
            <v xml:space="preserve">Steel supporting structure </v>
          </cell>
          <cell r="C8107" t="str">
            <v>Steel Supporting Structure</v>
          </cell>
        </row>
        <row r="8108">
          <cell r="A8108" t="str">
            <v>CTJBSV03</v>
          </cell>
          <cell r="B8108" t="str">
            <v xml:space="preserve">Junction box </v>
          </cell>
          <cell r="C8108" t="str">
            <v xml:space="preserve">Junction Box </v>
          </cell>
        </row>
        <row r="8109">
          <cell r="A8109" t="str">
            <v>CTJBSV04</v>
          </cell>
          <cell r="B8109" t="str">
            <v xml:space="preserve">Junction box </v>
          </cell>
          <cell r="C8109" t="str">
            <v xml:space="preserve">Junction Box </v>
          </cell>
        </row>
        <row r="8110">
          <cell r="A8110" t="str">
            <v>VTSV06</v>
          </cell>
          <cell r="B8110" t="str">
            <v xml:space="preserve">xx kV voltage transformers for completed SVC system, high creepage distance  </v>
          </cell>
          <cell r="C8110" t="str">
            <v xml:space="preserve">xx kV, VT for SVC, High creepage </v>
          </cell>
        </row>
        <row r="8111">
          <cell r="A8111" t="str">
            <v>VTSTSV06</v>
          </cell>
          <cell r="B8111" t="str">
            <v>Steel supporting structure</v>
          </cell>
          <cell r="C8111" t="str">
            <v>Steel Supporting Structure</v>
          </cell>
        </row>
        <row r="8112">
          <cell r="A8112" t="str">
            <v>VTJBSV04</v>
          </cell>
          <cell r="B8112" t="str">
            <v xml:space="preserve">Junction box </v>
          </cell>
          <cell r="C8112" t="str">
            <v xml:space="preserve">Junction box </v>
          </cell>
        </row>
        <row r="8113">
          <cell r="A8113" t="str">
            <v>VTJBSV05</v>
          </cell>
          <cell r="B8113" t="str">
            <v xml:space="preserve">Junction box </v>
          </cell>
          <cell r="C8113" t="str">
            <v xml:space="preserve">Junction box </v>
          </cell>
        </row>
        <row r="8114">
          <cell r="A8114" t="str">
            <v>VTJBSV06</v>
          </cell>
          <cell r="B8114" t="str">
            <v xml:space="preserve">Junction box </v>
          </cell>
          <cell r="C8114" t="str">
            <v xml:space="preserve">Junction box </v>
          </cell>
        </row>
        <row r="8115">
          <cell r="A8115" t="str">
            <v>SASTSV03</v>
          </cell>
          <cell r="B8115" t="str">
            <v>Steel supporting structure</v>
          </cell>
          <cell r="C8115" t="str">
            <v>Steel Supporting Structure for  Surge Arrester for SVC</v>
          </cell>
        </row>
        <row r="8116">
          <cell r="A8116" t="str">
            <v>DX0403</v>
          </cell>
          <cell r="B8116" t="str">
            <v>150 kVA, 400-400/230V distribution transformer, oil immersed, outdoor type as per Ratings and Features RF DX0403</v>
          </cell>
          <cell r="C8116" t="str">
            <v>150kVA 400-400/230V w/cable box DX0403</v>
          </cell>
        </row>
        <row r="8117">
          <cell r="A8117" t="str">
            <v>DX0404</v>
          </cell>
          <cell r="B8117" t="str">
            <v>150 kVA, 400-400/230V distribution transformer, oil immersed, outdoor type as per Ratings and Features RF DX0404</v>
          </cell>
          <cell r="C8117" t="str">
            <v>150kVA 400-400/230V w/cable box DX0404</v>
          </cell>
        </row>
        <row r="8118">
          <cell r="A8118" t="str">
            <v>CT89F6</v>
          </cell>
          <cell r="B8118" t="str">
            <v>230 kV CT, 900 kV BIL, 100/-/1200:5//5&amp;300/-/3000:5//5//5 A, 50 kA oil filled as per Rating and Features RF CT89F6</v>
          </cell>
          <cell r="C8118" t="str">
            <v>230kV 1200:5/5,3000:5/5/5AMR CT89F6</v>
          </cell>
        </row>
        <row r="8119">
          <cell r="A8119" t="str">
            <v>CTST89F6</v>
          </cell>
          <cell r="B8119" t="str">
            <v>Steel Supporting Structure for CT89F6</v>
          </cell>
          <cell r="C8119" t="str">
            <v>Steel Supporting Structure for CT89F6</v>
          </cell>
        </row>
        <row r="8120">
          <cell r="A8120" t="str">
            <v>TN7A1H</v>
          </cell>
          <cell r="B8120" t="str">
            <v>115 kV cable terminations for 1/C no. 400 sq.mm. XLPE power cable as per Ratings and Features RF TN7A1H</v>
          </cell>
          <cell r="C8120" t="str">
            <v>115kV termination, 1/C 400 sq.mm.</v>
          </cell>
        </row>
        <row r="8121">
          <cell r="A8121" t="str">
            <v>DX2715</v>
          </cell>
          <cell r="B8121" t="str">
            <v>500 kVA, 22000-400/230V distribution transformer, oil immersed, outdoor type as per Ratings and Features RF DX2715</v>
          </cell>
          <cell r="C8121" t="str">
            <v>500kVA 22kV-400V DX2715</v>
          </cell>
        </row>
        <row r="8122">
          <cell r="A8122" t="str">
            <v>IN1038H</v>
          </cell>
          <cell r="B8122" t="str">
            <v>230 kV station post insulator ANSI TR. No. 316, high creepage distance of not less than 6,125 mm.</v>
          </cell>
          <cell r="C8122" t="str">
            <v>230kV post insulator TR316 high creepage</v>
          </cell>
        </row>
        <row r="8123">
          <cell r="A8123" t="str">
            <v>IN1036HR</v>
          </cell>
          <cell r="B8123" t="str">
            <v>115 kV station post insulator ANSI TR. No. 286, high creepage distance of not less than 3,025 mm. (RG Type)</v>
          </cell>
          <cell r="C8123" t="str">
            <v>115kV post insulator TR286 HC (RG Type)</v>
          </cell>
        </row>
        <row r="8124">
          <cell r="A8124" t="str">
            <v>CT8AF8</v>
          </cell>
          <cell r="B8124" t="str">
            <v>230 kV CT, 900 kV BIL, 300/-/3000:5//5A, 500/-/4000:5//5//5A, 50 kA, oil filled as per Rating and Features RF CT8AF8</v>
          </cell>
          <cell r="C8124" t="str">
            <v>230kV 300/-/3000:5//5A, 500/-/4000:5//5//5AMR CT8AF8</v>
          </cell>
        </row>
        <row r="8125">
          <cell r="A8125" t="str">
            <v>CTST8AF8</v>
          </cell>
          <cell r="B8125" t="str">
            <v>Steel Supporting Structure for CT8AF8</v>
          </cell>
          <cell r="C8125" t="str">
            <v>Steel Supporting Structure for CT8AF8</v>
          </cell>
        </row>
        <row r="8126">
          <cell r="A8126" t="str">
            <v>CT88FF</v>
          </cell>
          <cell r="B8126" t="str">
            <v>230 kV CT, 900 kV BIL, 1000x2000:5//5 A, 50 kA oil filled as per Rating and Features RF CT88FF</v>
          </cell>
          <cell r="C8126" t="str">
            <v>230kV 1000x2000:5/5A CT88FF</v>
          </cell>
        </row>
        <row r="8127">
          <cell r="A8127" t="str">
            <v>CTST88FF</v>
          </cell>
          <cell r="B8127" t="str">
            <v>Steel Supporting Structure for CT88FF</v>
          </cell>
          <cell r="C8127" t="str">
            <v>Steel Supporting Structure for CT88FF</v>
          </cell>
        </row>
        <row r="8128">
          <cell r="A8128" t="str">
            <v>PDST7W1Q</v>
          </cell>
          <cell r="B8128" t="str">
            <v>Steel Supporting Structure for PD7W1Q</v>
          </cell>
          <cell r="C8128" t="str">
            <v>Steel Supporting Structure for PD7W1Q</v>
          </cell>
        </row>
        <row r="8129">
          <cell r="A8129" t="str">
            <v>CT73E5</v>
          </cell>
          <cell r="B8129" t="str">
            <v>115 kV CT, 550 kV BIL, 50/-/600:5//5A, 40 kA, oil filled as per Rating and Features RF CT73E5</v>
          </cell>
          <cell r="C8129" t="str">
            <v>115kV 600:5/5AMR CT73E5</v>
          </cell>
        </row>
        <row r="8130">
          <cell r="A8130" t="str">
            <v>CT73E6</v>
          </cell>
          <cell r="B8130" t="str">
            <v>115 kV CT, 550 kV BIL, 50/-/600:5//5A, 40 kA, oil filled as per Rating and Features RF CT73E6</v>
          </cell>
          <cell r="C8130" t="str">
            <v>115kV 600:5/5AMR CT73E6</v>
          </cell>
        </row>
        <row r="8131">
          <cell r="A8131" t="str">
            <v>CT74E2</v>
          </cell>
          <cell r="B8131" t="str">
            <v>115 kV CT, 550 kV BIL, 100/-/800:5//5A, 40 kA, oil filled as per Rating and Features RF CT74E2</v>
          </cell>
          <cell r="C8131" t="str">
            <v>115kV 800:5/5AMR CT74E2</v>
          </cell>
        </row>
        <row r="8132">
          <cell r="A8132" t="str">
            <v>CT75E1</v>
          </cell>
          <cell r="B8132" t="str">
            <v>115 kV CT, 550 kV BIL, 100/-/1200:5//5 A, 40 kA, oil filled as per Rating and Features RF CT75E1</v>
          </cell>
          <cell r="C8132" t="str">
            <v>115kV 1200:5/5AMR CT75E1</v>
          </cell>
        </row>
        <row r="8133">
          <cell r="A8133" t="str">
            <v>CT75E2</v>
          </cell>
          <cell r="B8133" t="str">
            <v>115 kV CT, 550 kV BIL, 50/-/600:5&amp;100/-/1200:5//5//5 A, 40 kA, oil filled as per Rating and Features RF CT75E2</v>
          </cell>
          <cell r="C8133" t="str">
            <v>115kV 600:5&amp;1200:5/5/5 AMR CT75E2</v>
          </cell>
        </row>
        <row r="8134">
          <cell r="A8134" t="str">
            <v>CT75E3</v>
          </cell>
          <cell r="B8134" t="str">
            <v>115 kV CT, 550 kV BIL, 100/-/800:5&amp;100/-/1200:5//5//5 A, 40 kA, oil filled as per Rating and Features RF CT75E3</v>
          </cell>
          <cell r="C8134" t="str">
            <v>115kV 800:5&amp;1200:5/5/5 AMR CT75E3</v>
          </cell>
        </row>
        <row r="8135">
          <cell r="A8135" t="str">
            <v>CT78EG</v>
          </cell>
          <cell r="B8135" t="str">
            <v>115 kV CT, 550 kV BIL, 300/-/2000:5//5 A, 40 kA, oil filled as per Rating and Features RF CT78EG</v>
          </cell>
          <cell r="C8135" t="str">
            <v>115kV 2000:5/5AMR CT78EG</v>
          </cell>
        </row>
        <row r="8136">
          <cell r="A8136" t="str">
            <v>CT78EH</v>
          </cell>
          <cell r="B8136" t="str">
            <v>115 kV CT, 550 kV BIL, 500/1000/2000:5 A, 40 kA, oil filled as per Rating and Features RF CT78EH</v>
          </cell>
          <cell r="C8136" t="str">
            <v>115kV 2000:5AMR CT78EH</v>
          </cell>
        </row>
        <row r="8137">
          <cell r="A8137" t="str">
            <v>DX0604</v>
          </cell>
          <cell r="B8137" t="str">
            <v>250 kVA, 400-400/230V distribution transformer, oil immersed, outdoor type as per Ratings and Features RF DX0604</v>
          </cell>
          <cell r="C8137" t="str">
            <v>250kVA 400-400/230V w/cable box DX0604</v>
          </cell>
        </row>
        <row r="8138">
          <cell r="A8138" t="str">
            <v>CT73E7</v>
          </cell>
          <cell r="B8138" t="str">
            <v>115 kV CT, 550 kV BIL, 50/-/600:5//5A, 40 kA, oil filled as per Rating and Features RF CT73E7</v>
          </cell>
          <cell r="C8138" t="str">
            <v>115kV 600:5/5AMR CT73E7</v>
          </cell>
        </row>
        <row r="8139">
          <cell r="A8139" t="str">
            <v>CT73E8</v>
          </cell>
          <cell r="B8139" t="str">
            <v>115 kV CT, 550 kV BIL, 50/-/600:5//5A, 40 kA, oil filled as per Rating and Features RF CT73E8</v>
          </cell>
          <cell r="C8139" t="str">
            <v>115kV 600:5/5AMR CT73E8</v>
          </cell>
        </row>
        <row r="8140">
          <cell r="A8140" t="str">
            <v>CT78D7</v>
          </cell>
          <cell r="B8140" t="str">
            <v>115 kV CT, 550 kV BIL, 300/-/2000:1//1//1//1 A, 31.5 kA, oil filled as per Rating and Features RF CT78D7</v>
          </cell>
          <cell r="C8140" t="str">
            <v>115kV 2000:1/1/1/1AMR CT78D7</v>
          </cell>
        </row>
        <row r="8141">
          <cell r="A8141" t="str">
            <v>CT75D6</v>
          </cell>
          <cell r="B8141" t="str">
            <v>115 kV CT, 550 kV BIL, 600x1200:1//1 A, 31.5 kA, oil filled as per Rating and Features RF CT75D6</v>
          </cell>
          <cell r="C8141" t="str">
            <v>115kV 600x1200:1/1A CT75D6</v>
          </cell>
        </row>
        <row r="8142">
          <cell r="A8142" t="str">
            <v>CT88FG</v>
          </cell>
          <cell r="B8142" t="str">
            <v>230 kV CT, 900 kV BIL, 100/-/1200:5 A &amp; 300/-/2000:5//5//5//5 A, 50 kA oil filled as per Rating and Features RF CT88FG</v>
          </cell>
          <cell r="C8142" t="str">
            <v>230kV100/-/1200:5 A&amp;300/-/2000:5//5//5//5 AMR CT88FG</v>
          </cell>
        </row>
        <row r="8143">
          <cell r="A8143" t="str">
            <v>CTST88FG</v>
          </cell>
          <cell r="B8143" t="str">
            <v>Steel Supporting Structure for CT88FG</v>
          </cell>
          <cell r="C8143" t="str">
            <v>Steel Supporting Structure for CT88FG</v>
          </cell>
        </row>
        <row r="8144">
          <cell r="A8144" t="str">
            <v>FL2280E</v>
          </cell>
          <cell r="B8144" t="str">
            <v>Fuse link or refill unit 80E for 22 kV power fuse</v>
          </cell>
          <cell r="C8144" t="str">
            <v>Fuse link or refill unit 80E for 22 kV power fuse</v>
          </cell>
        </row>
        <row r="8145">
          <cell r="A8145" t="str">
            <v>DX2616</v>
          </cell>
          <cell r="B8145" t="str">
            <v>250 kVA, 22000-400/230V distribution transformer, oil immersed, outdoor type as per Ratings and Features RF DX2616</v>
          </cell>
          <cell r="C8145" t="str">
            <v>250kVA 22kV-400V DX2616</v>
          </cell>
        </row>
        <row r="8146">
          <cell r="A8146" t="str">
            <v>CT73D6</v>
          </cell>
          <cell r="B8146" t="str">
            <v>115 kV CT, 550 kV BIL, 300x600:1//1A, 31.5 kA, oil filled as per Rating and Features RF CT73D6</v>
          </cell>
          <cell r="C8146" t="str">
            <v>115kV 300x600:1/1A CT73D6</v>
          </cell>
        </row>
        <row r="8147">
          <cell r="A8147" t="str">
            <v>CTST73D6</v>
          </cell>
          <cell r="B8147" t="str">
            <v>Steel Supporting Structure for CT73D6</v>
          </cell>
          <cell r="C8147" t="str">
            <v>Steel Supporting Structure for CT73D6</v>
          </cell>
        </row>
        <row r="8148">
          <cell r="A8148" t="str">
            <v>CTST78D7</v>
          </cell>
          <cell r="B8148" t="str">
            <v>Steel Supporting Structure for CT78D7</v>
          </cell>
          <cell r="C8148" t="str">
            <v>Steel Supporting Structure for CT78D7</v>
          </cell>
        </row>
        <row r="8149">
          <cell r="A8149" t="str">
            <v>DS25D3</v>
          </cell>
          <cell r="B8149" t="str">
            <v>27 kV 1200 A 20 kA air switch vertical break manually gang operated as per Ratings and Features RF DS25D3(IEC)</v>
          </cell>
          <cell r="C8149" t="str">
            <v xml:space="preserve">27kV 1200A 20kA air switch </v>
          </cell>
        </row>
        <row r="8150">
          <cell r="A8150" t="str">
            <v>DS26D3</v>
          </cell>
          <cell r="B8150" t="str">
            <v>27 kV 1600 A 20 kA air switch vertical break manually gang operated as per Ratings and Features RF DS26D3(IEC)</v>
          </cell>
          <cell r="C8150" t="str">
            <v xml:space="preserve">27kV 1600A 20kA air switch </v>
          </cell>
        </row>
        <row r="8151">
          <cell r="A8151" t="str">
            <v>DS26E3</v>
          </cell>
          <cell r="B8151" t="str">
            <v>27 kV 1600 A 20 kA air switch 1 pole vertical break hook operated as per Ratings and Features RF DS26E3(IEC)</v>
          </cell>
          <cell r="C8151" t="str">
            <v>27kV 1600A 20kA air switch</v>
          </cell>
        </row>
        <row r="8152">
          <cell r="A8152" t="str">
            <v>MH9081</v>
          </cell>
          <cell r="B8152" t="str">
            <v>16 mm Tri Yoke Plate</v>
          </cell>
          <cell r="C8152" t="str">
            <v>16 mm Tri Yoke Plate (1*18mm &amp; 2*22mm)</v>
          </cell>
        </row>
        <row r="8153">
          <cell r="A8153" t="str">
            <v>MH9082</v>
          </cell>
          <cell r="B8153" t="str">
            <v>16 mm Tri Yoke Plate</v>
          </cell>
          <cell r="C8153" t="str">
            <v>16 mm Tri Yoke Plate (3*18)</v>
          </cell>
        </row>
        <row r="8154">
          <cell r="A8154" t="str">
            <v>MH9083</v>
          </cell>
          <cell r="B8154" t="str">
            <v>16 mm Twisted Clevis Clevis spacing 90</v>
          </cell>
          <cell r="C8154" t="str">
            <v>16 mm Twisted Clevis Clevis spacing 90</v>
          </cell>
        </row>
        <row r="8155">
          <cell r="A8155" t="str">
            <v>MH9080A</v>
          </cell>
          <cell r="B8155" t="str">
            <v>Twisted Y Clevis Eye 32MM   BOS</v>
          </cell>
          <cell r="C8155" t="str">
            <v>Twisted Y Clevis Eye 32MM BOS</v>
          </cell>
        </row>
        <row r="8156">
          <cell r="A8156" t="str">
            <v>MH9080</v>
          </cell>
          <cell r="B8156" t="str">
            <v>22 mm Socket Y Clevis</v>
          </cell>
          <cell r="C8156" t="str">
            <v>22 mm Socket Y Clevis</v>
          </cell>
        </row>
        <row r="8157">
          <cell r="A8157" t="str">
            <v>CTST75D6</v>
          </cell>
          <cell r="B8157" t="str">
            <v>Steel Supporting Structure for CT75D6</v>
          </cell>
          <cell r="C8157" t="str">
            <v>Steel Supporting Structure for CT75D6</v>
          </cell>
        </row>
        <row r="8158">
          <cell r="A8158" t="str">
            <v>CTST75E2</v>
          </cell>
          <cell r="B8158" t="str">
            <v>Steel Supporting Structure for CT75E2</v>
          </cell>
          <cell r="C8158" t="str">
            <v>Steel Supporting Structure for CT75E2</v>
          </cell>
        </row>
        <row r="8159">
          <cell r="A8159" t="str">
            <v>CTST75E3</v>
          </cell>
          <cell r="B8159" t="str">
            <v>Steel Supporting Structure for CT75E3</v>
          </cell>
          <cell r="C8159" t="str">
            <v>Steel Supporting Structure for CT75E3</v>
          </cell>
        </row>
        <row r="8160">
          <cell r="A8160" t="str">
            <v>SS0TT0</v>
          </cell>
          <cell r="B8160" t="str">
            <v>Telecommunication Tower Type WSA</v>
          </cell>
          <cell r="C8160" t="str">
            <v>Telecommunication Tower Type WSA</v>
          </cell>
        </row>
        <row r="8161">
          <cell r="A8161" t="str">
            <v>DX2606</v>
          </cell>
          <cell r="B8161" t="str">
            <v>250 kVA, 24000-400/230V distribution transformer, oil immersed, outdoor type as per Ratings and Features RF DX2606</v>
          </cell>
          <cell r="C8161" t="str">
            <v>250kVA 24kV-400V DX2606</v>
          </cell>
        </row>
        <row r="8162">
          <cell r="A8162" t="str">
            <v>TN213H</v>
          </cell>
          <cell r="B8162" t="str">
            <v>24 kV cable terminations for 1/C no. 35 sq.mm. XLPE power cable as per Ratings and Features RF TN213H</v>
          </cell>
          <cell r="C8162" t="str">
            <v>24kV termination, 1/C 35 sq.mm.</v>
          </cell>
        </row>
        <row r="8163">
          <cell r="A8163" t="str">
            <v>TN232H</v>
          </cell>
          <cell r="B8163" t="str">
            <v>24 kV cable terminations for 1/C no. 70 sq.mm. XLPE power cable as per Ratings and Features RF TN232H</v>
          </cell>
          <cell r="C8163" t="str">
            <v>24kV termination, 1/C 70 sq.mm.</v>
          </cell>
        </row>
        <row r="8164">
          <cell r="A8164" t="str">
            <v>PC2111</v>
          </cell>
          <cell r="B8164" t="str">
            <v>24 kV 1/C no. 35 sq.mm. XLPE power cable as per Ratings and Features RF PC2111</v>
          </cell>
          <cell r="C8164" t="str">
            <v>24kV 1/C 35 sq.mm. XLPE power cable</v>
          </cell>
        </row>
        <row r="8165">
          <cell r="A8165" t="str">
            <v>PC2312</v>
          </cell>
          <cell r="B8165" t="str">
            <v>24 kV 1/C no. 70 sq.mm. XLPE power cable as per Ratings and Features RF PC2312</v>
          </cell>
          <cell r="C8165" t="str">
            <v>24kV 1/C 70 sq.mm. XLPE power cable</v>
          </cell>
        </row>
        <row r="8166">
          <cell r="A8166" t="str">
            <v>PF2112</v>
          </cell>
          <cell r="B8166" t="str">
            <v>24 kV 100 A 12.5 kA 1-pole dropout fuse as per Ratings and Features RF PF2112</v>
          </cell>
          <cell r="C8166" t="str">
            <v>24kV 100A 12.5kA Power Fuse</v>
          </cell>
        </row>
        <row r="8167">
          <cell r="A8167" t="str">
            <v>FL2410E</v>
          </cell>
          <cell r="B8167" t="str">
            <v>Fuse link or refill unit 10E for 24 kV power fuse</v>
          </cell>
          <cell r="C8167" t="str">
            <v>Fuse link or refill unit 10E for 24 kV power fuse</v>
          </cell>
        </row>
        <row r="8168">
          <cell r="A8168" t="str">
            <v>SA2Y02</v>
          </cell>
          <cell r="B8168" t="str">
            <v>24 kV Surge Arrester as per Ratings and Features RF SA2Y02</v>
          </cell>
          <cell r="C8168" t="str">
            <v>24kV Arrester SA2Y02</v>
          </cell>
        </row>
        <row r="8169">
          <cell r="A8169" t="str">
            <v>CT78EI</v>
          </cell>
          <cell r="B8169" t="str">
            <v>115 kV CT, 550 kV BIL, 50/-/600:5&amp;100/-/1200:5&amp;300/-/2000:5&amp;300/-/2000:1 A, 40 kA, oil filled as per Rating and Features RF CT78EI</v>
          </cell>
          <cell r="C8169" t="str">
            <v>115kV50/-/600:5&amp;100/-/1200:5&amp;300/-/2000:5&amp;300/-/2000:1 AMR CT78EI</v>
          </cell>
        </row>
        <row r="8170">
          <cell r="A8170" t="str">
            <v>CTST78EI</v>
          </cell>
          <cell r="B8170" t="str">
            <v>Steel Supporting Structure for CT78EI</v>
          </cell>
          <cell r="C8170" t="str">
            <v>Steel Supporting Structure for CT78EI</v>
          </cell>
        </row>
        <row r="8171">
          <cell r="A8171" t="str">
            <v>CT8AG1</v>
          </cell>
          <cell r="B8171" t="str">
            <v>230 kV CT, 900 kV BIL, 500/-/4000:1//1//1 &amp; 100/-/1200:1 A,63 kA oil filled as per Rating and Features RF CT8AG1</v>
          </cell>
          <cell r="C8171" t="str">
            <v>230kV 500/-/4000:1//1//1 &amp; 100/-/1200:1 AMR CT8AG1</v>
          </cell>
        </row>
        <row r="8172">
          <cell r="A8172" t="str">
            <v>CTST8AG1</v>
          </cell>
          <cell r="B8172" t="str">
            <v>Steel Supporting Structure for CT8AG1</v>
          </cell>
          <cell r="C8172" t="str">
            <v>Steel Supporting Structure for CT8AG1</v>
          </cell>
        </row>
        <row r="8173">
          <cell r="A8173" t="str">
            <v>CT22B2</v>
          </cell>
          <cell r="B8173" t="str">
            <v>22 kV CT, 150 kV BIL, 200x400:5 A, 13 kA, oil filled as per Rating and Features RF CT22B2</v>
          </cell>
          <cell r="C8173" t="str">
            <v>22kV 200x400:5A CT22B2</v>
          </cell>
        </row>
        <row r="8174">
          <cell r="A8174" t="str">
            <v>CT24B3</v>
          </cell>
          <cell r="B8174" t="str">
            <v>22 kV CT, 150 kV BIL, 750:5//5 A, 13 kA, oil filled as per Rating and Features RF CT24B3</v>
          </cell>
          <cell r="C8174" t="str">
            <v>22kV 750:5/5A CT24B3</v>
          </cell>
        </row>
        <row r="8175">
          <cell r="A8175" t="str">
            <v>CT26B2</v>
          </cell>
          <cell r="B8175" t="str">
            <v>22 kV CT, 150 kV BIL, 400x1600:5 A, 13 kA, oil filled as per Rating and Features RF CT26B2</v>
          </cell>
          <cell r="C8175" t="str">
            <v>22kV 400x1600:5A CT26B2</v>
          </cell>
        </row>
        <row r="8176">
          <cell r="A8176" t="str">
            <v>CT33B1</v>
          </cell>
          <cell r="B8176" t="str">
            <v>33 kV CT, 200 kV BIL, 300x600:5//5 A, 13 kA, oil filled as per Rating and Features RF CT33B1</v>
          </cell>
          <cell r="C8176" t="str">
            <v>33kV 300x600:5/5A CT33B1</v>
          </cell>
        </row>
        <row r="8177">
          <cell r="A8177" t="str">
            <v>VT3014</v>
          </cell>
          <cell r="B8177" t="str">
            <v>33 kV VT, 200 kV BIL, 
33000/√3-110/√3&amp;110/√3 V
oil filled as per Ratings and Features RF VT 3014</v>
          </cell>
          <cell r="C8177" t="str">
            <v>33kV 33000/√3-110/√3&amp;110/√3 V VT3014</v>
          </cell>
        </row>
        <row r="8178">
          <cell r="A8178" t="str">
            <v>CT23B2</v>
          </cell>
          <cell r="B8178" t="str">
            <v>22 kV CT, 150 kV BIL, 50/-/600:5//5 A, 13 kA, oil filled as per Rating and Features RF CT23B2</v>
          </cell>
          <cell r="C8178" t="str">
            <v>22kV 50/-/600:5/5A CT23B2</v>
          </cell>
        </row>
        <row r="8179">
          <cell r="A8179" t="str">
            <v>CT68E7</v>
          </cell>
          <cell r="B8179" t="str">
            <v>69 kV CT, 350 kV BIL, 300/-/2000:5//5 A, 40 kA, oil filled as per Rating and Features RF CT68E7</v>
          </cell>
          <cell r="C8179" t="str">
            <v>69kV 2000:5/5AMR CT68E7</v>
          </cell>
        </row>
        <row r="8180">
          <cell r="A8180" t="str">
            <v>CT75E7</v>
          </cell>
          <cell r="B8180" t="str">
            <v>115 kV CT, 550 kV BIL, 100/-/1200:5//5 A, 40 kA, oil filled as per Rating and Features RF CT75E7</v>
          </cell>
          <cell r="C8180" t="str">
            <v>115kV 1200:5/5AMR CT75E7</v>
          </cell>
        </row>
        <row r="8181">
          <cell r="A8181" t="str">
            <v>CT78EC</v>
          </cell>
          <cell r="B8181" t="str">
            <v>115 kV CT, 550 kV BIL, 300/-/2000:5//5 A, 40 kA, oil filled as per Rating and Features RF CT78EC</v>
          </cell>
          <cell r="C8181" t="str">
            <v>115kV 2000:5/5AMR CT78EC</v>
          </cell>
        </row>
        <row r="8182">
          <cell r="A8182" t="str">
            <v>CT85E6</v>
          </cell>
          <cell r="B8182" t="str">
            <v>230 kV CT, 900 kV BIL, 1200:5&amp;50/-/150:5&amp;150:5 A, 40 kA, oil filled as per Rating and Features RF CT85E6</v>
          </cell>
          <cell r="C8182" t="str">
            <v>230kV 1200:5&amp;150:5AMR&amp;150:5 CT85E6</v>
          </cell>
        </row>
        <row r="8183">
          <cell r="A8183" t="str">
            <v>PD700A</v>
          </cell>
          <cell r="B8183" t="str">
            <v>115 kV CCVT, 550 kV BIL, 69000:115/69&amp;119.5/69 V without carrier accessories, oil filled as per Ratings and Features RF PD700A</v>
          </cell>
          <cell r="C8183" t="str">
            <v>115kV CVT 69000:115/69&amp;119.5/69V PD700A</v>
          </cell>
        </row>
        <row r="8184">
          <cell r="A8184" t="str">
            <v>PD700B</v>
          </cell>
          <cell r="B8184" t="str">
            <v>115 kV CCVT, 550 kV BIL, 69000:119.5/69&amp;115/69 V without carrier accessories, oil filled as per Ratings and Features RF PD700B</v>
          </cell>
          <cell r="C8184" t="str">
            <v>115kV CVT 69000:119.5/69&amp;115/69V PD700B</v>
          </cell>
        </row>
        <row r="8185">
          <cell r="A8185" t="str">
            <v>PD701L</v>
          </cell>
          <cell r="B8185" t="str">
            <v>115 kV CCVT, 550 kV BIL, 69000:119.5/69&amp;119.5/69 V without carrier accessories, oil filled as per Ratings and Features RF PD701L</v>
          </cell>
          <cell r="C8185" t="str">
            <v>115kV CVT 69000:119.5/69V 2 wdg PD701L</v>
          </cell>
        </row>
        <row r="8186">
          <cell r="A8186" t="str">
            <v>PD7W1L</v>
          </cell>
          <cell r="B8186" t="str">
            <v>115 kV CCVT, 550 kV BIL, 69000:119.5/69&amp;119.5/69 V with carrier accessories, oil filled as per Ratings and Features RF PD7W1L</v>
          </cell>
          <cell r="C8186" t="str">
            <v>115kV CVT 69000:119.5/69V 2 wdg PD7W1L</v>
          </cell>
        </row>
        <row r="8187">
          <cell r="A8187" t="str">
            <v>PD801B</v>
          </cell>
          <cell r="B8187" t="str">
            <v>230 kV CCVT, 900 kV BIL, 138000:119.5/69&amp;119.5/69 V without carrier accessories, oil filled as per Ratings and Features RF PD801B</v>
          </cell>
          <cell r="C8187" t="str">
            <v>230kV CVT 138000:119.5/69V 2 wdg PD801B</v>
          </cell>
        </row>
        <row r="8188">
          <cell r="A8188" t="str">
            <v>PD8W1L</v>
          </cell>
          <cell r="B8188" t="str">
            <v>230 kV CCVT, 900 kV BIL, 138000:119.5/69&amp;119.5/69 V with carrier accessories, oil filled as per Ratings and Features RF PD8W1L</v>
          </cell>
          <cell r="C8188" t="str">
            <v>230kV CVT 138000:119.5/69V 2 wdg PD8W1L</v>
          </cell>
        </row>
        <row r="8189">
          <cell r="A8189" t="str">
            <v>CT85F2</v>
          </cell>
          <cell r="B8189" t="str">
            <v>230 kV CT, 900 kV BIL, 100/-/1200:5&amp;50/-/600:5//5 A, 50 kA, oil filled as per Rating and Features RF CT85F2</v>
          </cell>
          <cell r="C8189" t="str">
            <v>230kV 1200:5&amp;600:5/5AMR CT85F2</v>
          </cell>
        </row>
        <row r="8190">
          <cell r="A8190" t="str">
            <v>CTST85F2</v>
          </cell>
          <cell r="B8190" t="str">
            <v>Steel Supporting Structure for CT85F2</v>
          </cell>
          <cell r="C8190" t="str">
            <v>Steel Supporting Structure for CT85F2</v>
          </cell>
        </row>
        <row r="8191">
          <cell r="A8191" t="str">
            <v>CT85F3</v>
          </cell>
          <cell r="B8191" t="str">
            <v>230 kV CT, 900 kV BIL, 600x1200:5//5 A, 50 kA, oil filled as per Rating and Features RF CT85F3</v>
          </cell>
          <cell r="C8191" t="str">
            <v>230kV 600x1200:5/5 CT85F3</v>
          </cell>
        </row>
        <row r="8192">
          <cell r="A8192" t="str">
            <v>CTST85F3</v>
          </cell>
          <cell r="B8192" t="str">
            <v>Steel Supporting Structure for CT85F3</v>
          </cell>
          <cell r="C8192" t="str">
            <v>Steel Supporting Structure for CT85F3</v>
          </cell>
        </row>
        <row r="8193">
          <cell r="A8193" t="str">
            <v>CT88FH</v>
          </cell>
          <cell r="B8193" t="str">
            <v>230 kV CT, 900 kV BIL, 100/-/1200:5//5&amp;300/-/2000:5//5//5 A, 50 kA, oil filled as per Rating and Features RF CT88FH</v>
          </cell>
          <cell r="C8193" t="str">
            <v>230kV 1200:5/5&amp;2000:5/5/5AMR CT88FH</v>
          </cell>
        </row>
        <row r="8194">
          <cell r="A8194" t="str">
            <v>CTST88FH</v>
          </cell>
          <cell r="B8194" t="str">
            <v>Steel Supporting Structure for CT88FH</v>
          </cell>
          <cell r="C8194" t="str">
            <v>Steel Supporting Structure for CT88FH</v>
          </cell>
        </row>
        <row r="8195">
          <cell r="A8195" t="str">
            <v>CTST68E7</v>
          </cell>
          <cell r="B8195" t="str">
            <v>Steel Supporting Structure for CT68E7</v>
          </cell>
          <cell r="C8195" t="str">
            <v>Steel Supporting Structure for CT68E7</v>
          </cell>
        </row>
        <row r="8196">
          <cell r="A8196" t="str">
            <v>CTST75E7</v>
          </cell>
          <cell r="B8196" t="str">
            <v>Steel Supporting Structure for CT75E7</v>
          </cell>
          <cell r="C8196" t="str">
            <v>Steel Supporting Structure for CT75E7</v>
          </cell>
        </row>
        <row r="8197">
          <cell r="A8197" t="str">
            <v>CTST78EC</v>
          </cell>
          <cell r="B8197" t="str">
            <v>Steel Supporting Structure for CT78EC</v>
          </cell>
          <cell r="C8197" t="str">
            <v>Steel Supporting Structure for CT78EC</v>
          </cell>
        </row>
        <row r="8198">
          <cell r="A8198" t="str">
            <v>CTST85E6</v>
          </cell>
          <cell r="B8198" t="str">
            <v>Steel Supporting Structure for CT85E6</v>
          </cell>
          <cell r="C8198" t="str">
            <v>Steel Supporting Structure for CT85E6</v>
          </cell>
        </row>
        <row r="8199">
          <cell r="A8199" t="str">
            <v>PDST700A</v>
          </cell>
          <cell r="B8199" t="str">
            <v>Steel Supporting Structure for PD700A</v>
          </cell>
          <cell r="C8199" t="str">
            <v>Steel Supporting Structure for PD700A</v>
          </cell>
        </row>
        <row r="8200">
          <cell r="A8200" t="str">
            <v>PDST700B</v>
          </cell>
          <cell r="B8200" t="str">
            <v>Steel Supporting Structure for PD700B</v>
          </cell>
          <cell r="C8200" t="str">
            <v>Steel Supporting Structure for PD700B</v>
          </cell>
        </row>
        <row r="8201">
          <cell r="A8201" t="str">
            <v>PDST701L</v>
          </cell>
          <cell r="B8201" t="str">
            <v>Steel Supporting Structure for PD701L</v>
          </cell>
          <cell r="C8201" t="str">
            <v>Steel Supporting Structure for PD701L</v>
          </cell>
        </row>
        <row r="8202">
          <cell r="A8202" t="str">
            <v>PDST7W1L</v>
          </cell>
          <cell r="B8202" t="str">
            <v>Steel Supporting Structure for PD7W1L</v>
          </cell>
          <cell r="C8202" t="str">
            <v>Steel Supporting Structure for PD7W1L</v>
          </cell>
        </row>
        <row r="8203">
          <cell r="A8203" t="str">
            <v>PDST801B</v>
          </cell>
          <cell r="B8203" t="str">
            <v>Steel Supporting Structure for PD801B</v>
          </cell>
          <cell r="C8203" t="str">
            <v>Steel Supporting Structure for PD801B</v>
          </cell>
        </row>
        <row r="8204">
          <cell r="A8204" t="str">
            <v>PDST8W1L</v>
          </cell>
          <cell r="B8204" t="str">
            <v>Steel Supporting Structure for PD8W1L</v>
          </cell>
          <cell r="C8204" t="str">
            <v>Steel Supporting Structure for CT8W1L</v>
          </cell>
        </row>
        <row r="8205">
          <cell r="A8205" t="str">
            <v>CT78EJ</v>
          </cell>
          <cell r="B8205" t="str">
            <v>138 kV CT, 650 kV BIL, 50/-/600:5&amp;100/-/1200:5&amp;300/-/2000:5//1 A, 40 kA, oil filled as per Rating and Features RF CT78EJ</v>
          </cell>
          <cell r="C8205" t="str">
            <v>138kV 600:5&amp;1200:5&amp;2000:5//1AMR CT78EJ</v>
          </cell>
        </row>
        <row r="8206">
          <cell r="A8206" t="str">
            <v>PFSV83T2</v>
          </cell>
          <cell r="B8206" t="str">
            <v>33 kV xx A xx kA 1-pole dropout fuse as per Ratings and Features RF SV83T2</v>
          </cell>
          <cell r="C8206" t="str">
            <v>33 kV xx A xx kA Power Fuse for SVC</v>
          </cell>
        </row>
        <row r="8207">
          <cell r="A8207" t="str">
            <v>FLXXXX</v>
          </cell>
          <cell r="B8207" t="str">
            <v>Fuse link or refill unit  xxE for xx kV power fuse</v>
          </cell>
          <cell r="C8207" t="str">
            <v>Fuse link or refill unit  xxE for xx kV power fuse for SVC</v>
          </cell>
        </row>
        <row r="8208">
          <cell r="A8208" t="str">
            <v>BP00SVC</v>
          </cell>
          <cell r="B8208" t="str">
            <v>UPS System</v>
          </cell>
          <cell r="C8208" t="str">
            <v>UPS System for SVC</v>
          </cell>
        </row>
        <row r="8209">
          <cell r="A8209" t="str">
            <v>SSLPX</v>
          </cell>
          <cell r="B8209" t="str">
            <v>SVC lightning protection</v>
          </cell>
          <cell r="C8209" t="str">
            <v>SVC lightning protection</v>
          </cell>
        </row>
        <row r="8210">
          <cell r="A8210" t="str">
            <v>SSXMBX</v>
          </cell>
          <cell r="B8210" t="str">
            <v xml:space="preserve">SVC support structure for main bus </v>
          </cell>
          <cell r="C8210" t="str">
            <v xml:space="preserve">SVC support structure for main bus </v>
          </cell>
        </row>
        <row r="8211">
          <cell r="A8211" t="str">
            <v>SSXBBX</v>
          </cell>
          <cell r="B8211" t="str">
            <v>SVC support structure for branch bus</v>
          </cell>
          <cell r="C8211" t="str">
            <v>SVC support structure for branch bus</v>
          </cell>
        </row>
        <row r="8212">
          <cell r="A8212" t="str">
            <v>SSXINX</v>
          </cell>
          <cell r="B8212" t="str">
            <v>SVC support structure for post insulator (xx kV)</v>
          </cell>
          <cell r="C8212" t="str">
            <v>SVC support structure for post insulator (xx kV)</v>
          </cell>
        </row>
        <row r="8213">
          <cell r="A8213" t="str">
            <v>CBSV83T2</v>
          </cell>
          <cell r="B8213" t="str">
            <v>xx kV xx A xx kA GCB as per Ratings and Features RF SV83T2</v>
          </cell>
          <cell r="C8213" t="str">
            <v>xx kV xx A xx kA GCB for SVC</v>
          </cell>
        </row>
        <row r="8214">
          <cell r="A8214" t="str">
            <v>CBSTSV83T2</v>
          </cell>
          <cell r="B8214" t="str">
            <v>Steel Supporting Structure for CBSV83T2</v>
          </cell>
          <cell r="C8214" t="str">
            <v>Steel Supporting Structure for CBSV83T2</v>
          </cell>
        </row>
        <row r="8215">
          <cell r="A8215" t="str">
            <v>CBCPSV83T2</v>
          </cell>
          <cell r="B8215" t="str">
            <v>Complete pole of Circuit Breaker for CBSV83T2</v>
          </cell>
          <cell r="C8215" t="str">
            <v>Complete pole of Circuit Breaker for CBSV83T2</v>
          </cell>
        </row>
        <row r="8216">
          <cell r="A8216" t="str">
            <v>CBCCSV83T2</v>
          </cell>
          <cell r="B8216" t="str">
            <v>Closing Coil for CBSV83T2</v>
          </cell>
          <cell r="C8216" t="str">
            <v>Closing Coil for CBSV83T2</v>
          </cell>
        </row>
        <row r="8217">
          <cell r="A8217" t="str">
            <v>CBTCSV83T2</v>
          </cell>
          <cell r="B8217" t="str">
            <v>Tripping Coil for CBSV83T2</v>
          </cell>
          <cell r="C8217" t="str">
            <v>Triping Coil for CBSV83T2</v>
          </cell>
        </row>
        <row r="8218">
          <cell r="A8218" t="str">
            <v>CBMCSV83T2</v>
          </cell>
          <cell r="B8218" t="str">
            <v>Maintenance closing device for CBSV83T2</v>
          </cell>
          <cell r="C8218" t="str">
            <v>Maintenance closing device for CBSV83T2</v>
          </cell>
        </row>
        <row r="8219">
          <cell r="A8219" t="str">
            <v>CBOPSV83T2-ST</v>
          </cell>
          <cell r="B8219" t="str">
            <v>Special tools and appliances for complete installation and maintenance  for CBSV83T2</v>
          </cell>
          <cell r="C8219" t="str">
            <v>Special Tool for CBSV83T2</v>
          </cell>
        </row>
        <row r="8220">
          <cell r="A8220" t="str">
            <v>CBOPSV83T2-2Y</v>
          </cell>
          <cell r="B8220" t="str">
            <v>Spare parts necessary for two year operation for CBSV83T2</v>
          </cell>
          <cell r="C8220" t="str">
            <v>Spare Part 2 Year Operation for CBSV83T2</v>
          </cell>
        </row>
        <row r="8221">
          <cell r="A8221" t="str">
            <v>CBOPSV83T2-MU</v>
          </cell>
          <cell r="B8221" t="str">
            <v>Complete set of Mechanism unit for CBSV83T2</v>
          </cell>
          <cell r="C8221" t="str">
            <v>Complete set of Mechanism unit for CBSV83T2</v>
          </cell>
        </row>
        <row r="8222">
          <cell r="A8222" t="str">
            <v>TN7D1H</v>
          </cell>
          <cell r="B8222" t="str">
            <v>115 kV cable terminations for 1/C no. 800 sq.mm. XLPE power cable as per Ratings and Features RF TN7D1H</v>
          </cell>
          <cell r="C8222" t="str">
            <v>115kV termination, 1/C 800 sq.mm.</v>
          </cell>
        </row>
        <row r="8223">
          <cell r="A8223" t="str">
            <v>DSINSV83T2</v>
          </cell>
          <cell r="B8223" t="str">
            <v>Insulator for Disconnecting Switch in SVC</v>
          </cell>
          <cell r="C8223" t="str">
            <v>Insulator for Disconnecting Switch (SVC)</v>
          </cell>
        </row>
        <row r="8224">
          <cell r="A8224" t="str">
            <v>TXCCC85SV2</v>
          </cell>
          <cell r="B8224" t="str">
            <v>Common control cubicle for transformer</v>
          </cell>
          <cell r="C8224" t="str">
            <v>Common control cubicle for transformer</v>
          </cell>
        </row>
        <row r="8225">
          <cell r="A8225" t="str">
            <v>GXSVST02</v>
          </cell>
          <cell r="B8225" t="str">
            <v>Steel Supporting Structure</v>
          </cell>
          <cell r="C8225" t="str">
            <v>Steel Supporting Structure</v>
          </cell>
        </row>
        <row r="8226">
          <cell r="A8226" t="str">
            <v>CTNSTSV01</v>
          </cell>
          <cell r="B8226" t="str">
            <v>Steel Supporting Structure for Neutral Current Transformer</v>
          </cell>
          <cell r="C8226" t="str">
            <v>Steel Supporting Structure for Neutral Current Transformer</v>
          </cell>
        </row>
        <row r="8227">
          <cell r="A8227" t="str">
            <v>RXSV09</v>
          </cell>
          <cell r="B8227" t="str">
            <v>Reactors for thyristor control, xx MVAR, 1 phase, air core, outdoor type, high creepage distance</v>
          </cell>
          <cell r="C8227" t="str">
            <v>Reactors for thyristor control, xx MVAR, 1 phase, air core, high creepage</v>
          </cell>
        </row>
        <row r="8228">
          <cell r="A8228" t="str">
            <v>RXSTSV09</v>
          </cell>
          <cell r="B8228" t="str">
            <v>Steel Supporting Structure</v>
          </cell>
          <cell r="C8228" t="str">
            <v>Steel Supporting Structure</v>
          </cell>
        </row>
        <row r="8229">
          <cell r="A8229" t="str">
            <v>CTSV05</v>
          </cell>
          <cell r="B8229" t="str">
            <v>15 kV current transformers for TCR, high creepage distance</v>
          </cell>
          <cell r="C8229" t="str">
            <v>15 kV current transformers for TCR, high creepage</v>
          </cell>
        </row>
        <row r="8230">
          <cell r="A8230" t="str">
            <v>CTSV06</v>
          </cell>
          <cell r="B8230" t="str">
            <v>15 kV current transformers for TSC, high creepage distance</v>
          </cell>
          <cell r="C8230" t="str">
            <v>15 kV current transformers for TSC, high creepage</v>
          </cell>
        </row>
        <row r="8231">
          <cell r="A8231" t="str">
            <v>CTSV07</v>
          </cell>
          <cell r="B8231" t="str">
            <v>15 kV current transformers for Harmonic Filters, high creepage distance</v>
          </cell>
          <cell r="C8231" t="str">
            <v>15 kV current transformers for Harmonic Filters, high creepage</v>
          </cell>
        </row>
        <row r="8232">
          <cell r="A8232" t="str">
            <v>CTSTSV05</v>
          </cell>
          <cell r="B8232" t="str">
            <v xml:space="preserve">Steel supporting structure </v>
          </cell>
          <cell r="C8232" t="str">
            <v>Steel Supporting Structure</v>
          </cell>
        </row>
        <row r="8233">
          <cell r="A8233" t="str">
            <v>CTSTSV06</v>
          </cell>
          <cell r="B8233" t="str">
            <v xml:space="preserve">Steel supporting structure </v>
          </cell>
          <cell r="C8233" t="str">
            <v>Steel Supporting Structure</v>
          </cell>
        </row>
        <row r="8234">
          <cell r="A8234" t="str">
            <v>CTSTSV07</v>
          </cell>
          <cell r="B8234" t="str">
            <v xml:space="preserve">Steel supporting structure </v>
          </cell>
          <cell r="C8234" t="str">
            <v>Steel Supporting Structure</v>
          </cell>
        </row>
        <row r="8235">
          <cell r="A8235" t="str">
            <v>CTJBSV05</v>
          </cell>
          <cell r="B8235" t="str">
            <v xml:space="preserve">Junction box </v>
          </cell>
          <cell r="C8235" t="str">
            <v xml:space="preserve">Junction Box </v>
          </cell>
        </row>
        <row r="8236">
          <cell r="A8236" t="str">
            <v>CTJBSV06</v>
          </cell>
          <cell r="B8236" t="str">
            <v xml:space="preserve">Junction box </v>
          </cell>
          <cell r="C8236" t="str">
            <v xml:space="preserve">Junction Box </v>
          </cell>
        </row>
        <row r="8237">
          <cell r="A8237" t="str">
            <v>CTJBSV07</v>
          </cell>
          <cell r="B8237" t="str">
            <v xml:space="preserve">Junction box </v>
          </cell>
          <cell r="C8237" t="str">
            <v xml:space="preserve">Junction Box </v>
          </cell>
        </row>
        <row r="8238">
          <cell r="A8238" t="str">
            <v>SS7BBA4</v>
          </cell>
          <cell r="B8238" t="str">
            <v>115 kV beam (A4) as per Dwg. No. NR1-TE124-C4.1</v>
          </cell>
          <cell r="C8238" t="str">
            <v>115 kV beam (A4)</v>
          </cell>
        </row>
        <row r="8239">
          <cell r="A8239" t="str">
            <v>JBPT13</v>
          </cell>
          <cell r="B8239" t="str">
            <v>Junction Box type PT13</v>
          </cell>
          <cell r="C8239" t="str">
            <v>Junction Box type PT13</v>
          </cell>
        </row>
        <row r="8240">
          <cell r="A8240" t="str">
            <v>VT9012</v>
          </cell>
          <cell r="B8240" t="str">
            <v>525 kV VT, 1550 kV BIL, 2500/4500&amp;2500/4500&amp;2500:1  oil filled as per Ratings and Features RF VT9012</v>
          </cell>
          <cell r="C8240" t="str">
            <v>525kV VT 2500/4500:1/1/1,  3 wdg VT9012</v>
          </cell>
        </row>
        <row r="8241">
          <cell r="A8241" t="str">
            <v>VTST9012</v>
          </cell>
          <cell r="B8241" t="str">
            <v>Steel Supporting Structure for VT9012</v>
          </cell>
          <cell r="C8241" t="str">
            <v>Steel Supporting Structure for VT9012</v>
          </cell>
        </row>
        <row r="8242">
          <cell r="A8242" t="str">
            <v>SSAP401</v>
          </cell>
          <cell r="B8242" t="str">
            <v xml:space="preserve">22/33 kV Angle Structure (AP401) </v>
          </cell>
          <cell r="C8242" t="str">
            <v>Angle Structure (AP401)</v>
          </cell>
        </row>
        <row r="8243">
          <cell r="A8243" t="str">
            <v>SSAP402</v>
          </cell>
          <cell r="B8243" t="str">
            <v>22/33 kV Angle Structure (AP402)</v>
          </cell>
          <cell r="C8243" t="str">
            <v>Angle Structure (AP402)</v>
          </cell>
        </row>
        <row r="8244">
          <cell r="A8244" t="str">
            <v>CT75DY</v>
          </cell>
          <cell r="B8244" t="str">
            <v>115 kV CT, 550 kV BIL, 50/-/600:5&amp;100/-/1200:5//5//5 A, 31.5 kA, oil filled as per Rating and Features RF CT75DY</v>
          </cell>
          <cell r="C8244" t="str">
            <v>115kV 600:5,1200:5/5/5AMR CT75DY</v>
          </cell>
        </row>
        <row r="8245">
          <cell r="A8245" t="str">
            <v>CT75D3</v>
          </cell>
          <cell r="B8245" t="str">
            <v>115 kV CT, 550 kV BIL, 100/-/1200:5//5//5//5 A, 31.5 kA, oil filled as per Rating and Features RF CT75D3</v>
          </cell>
          <cell r="C8245" t="str">
            <v>115kV 1200:5/5/5/5AMR CT75D3</v>
          </cell>
        </row>
        <row r="8246">
          <cell r="A8246" t="str">
            <v>CT72D1</v>
          </cell>
          <cell r="B8246" t="str">
            <v>115 kV CT, 550 kV BIL, 200x400:5//5 A, 31.5 kA, oil filled as per Rating and Features RF CT72D1</v>
          </cell>
          <cell r="C8246" t="str">
            <v>115kV 200x400:5/5A CT72D1</v>
          </cell>
        </row>
        <row r="8247">
          <cell r="A8247" t="str">
            <v>CTST75DY</v>
          </cell>
          <cell r="B8247" t="str">
            <v>Steel Supporting Structure for CT75DY</v>
          </cell>
          <cell r="C8247" t="str">
            <v>Steel Supporting Structure for CT75DY</v>
          </cell>
        </row>
        <row r="8248">
          <cell r="A8248" t="str">
            <v>CTST75D3</v>
          </cell>
          <cell r="B8248" t="str">
            <v>Steel Supporting Structure for CT75D3</v>
          </cell>
          <cell r="C8248" t="str">
            <v>Steel Supporting Structure for CT75D3</v>
          </cell>
        </row>
        <row r="8249">
          <cell r="A8249" t="str">
            <v>CTST72D1</v>
          </cell>
          <cell r="B8249" t="str">
            <v>Steel Supporting Structure for CT72D1</v>
          </cell>
          <cell r="C8249" t="str">
            <v>Steel Supporting Structure for CT72D1</v>
          </cell>
        </row>
        <row r="8250">
          <cell r="A8250" t="str">
            <v>VT8013</v>
          </cell>
          <cell r="B8250" t="str">
            <v>230 kV voltage transformer, 900 kV BIL, 138000 : 119.5/69 &amp; 119.5/69 V oil filled as per ratings and features RF VT 8013</v>
          </cell>
          <cell r="C8250" t="str">
            <v>230 kV, 138000 : 119.5/69 &amp; 119.5/69 V</v>
          </cell>
        </row>
        <row r="8251">
          <cell r="A8251" t="str">
            <v>CT78EK</v>
          </cell>
          <cell r="B8251" t="str">
            <v>115 kV CT, 550 kV BIL, 50/-/600:5&amp;100/-/800:5&amp;300/-/2000:5&amp;300/-/2000:1 A, 40 kA, oil filled as per Rating and Features RF CT78EK</v>
          </cell>
          <cell r="C8251" t="str">
            <v>115kV 600&amp;800:5&amp;2000:5&amp;2000:1A MR CT78EK</v>
          </cell>
        </row>
        <row r="8252">
          <cell r="A8252" t="str">
            <v>CTST78EK</v>
          </cell>
          <cell r="B8252" t="str">
            <v>Steel Supporting Structure for CT78EK</v>
          </cell>
          <cell r="C8252" t="str">
            <v>Steel Supporting Structure for CT78EK</v>
          </cell>
        </row>
        <row r="8253">
          <cell r="A8253" t="str">
            <v>CT89F7</v>
          </cell>
          <cell r="B8253" t="str">
            <v>230 kV CT, 900 kV BIL, 100/-/1200:5&amp;100/-/1200:5&amp;300/-/2000:5&amp;300/-/3000:5&amp;300/-/2000:1&amp;300/-/3000:1 A, 50 kA, oil filled as per Rating and Features RF CT89F7</v>
          </cell>
          <cell r="C8253" t="str">
            <v>230kV 1200:5/5&amp;2000:5/1&amp;3000:5/1A CT89F7</v>
          </cell>
        </row>
        <row r="8254">
          <cell r="A8254" t="str">
            <v>CTST89F7</v>
          </cell>
          <cell r="B8254" t="str">
            <v>Steel Supporting Structure for CT89F7</v>
          </cell>
          <cell r="C8254" t="str">
            <v>Steel Supporting Structure for CT89F7</v>
          </cell>
        </row>
        <row r="8255">
          <cell r="A8255" t="str">
            <v>CT89F8</v>
          </cell>
          <cell r="B8255" t="str">
            <v>230 kV CT, 900 kV BIL, 300/-/3000:1&amp;300/-/2000:1&amp;300/-/3000:5&amp;300/-/2000:5&amp;100/-/1200:5&amp;100/-/1200:5, 50 kA, oil filled as per Rating and Features RF CT89F8</v>
          </cell>
          <cell r="C8255" t="str">
            <v>230 kV 300/-/3000:1&amp;300/-/2000:1&amp;300/-/3000:5&amp;300/-/2000:5&amp;100/-/1200:5&amp;100/-/1200:5 AMR CT89F8</v>
          </cell>
        </row>
        <row r="8256">
          <cell r="A8256" t="str">
            <v>CTST89F8</v>
          </cell>
          <cell r="B8256" t="str">
            <v>Steel Supporting Structure for CT89F8</v>
          </cell>
          <cell r="C8256" t="str">
            <v>Steel Supporting Structure for CT89F8</v>
          </cell>
        </row>
        <row r="8257">
          <cell r="A8257" t="str">
            <v>CB261S</v>
          </cell>
          <cell r="B8257" t="str">
            <v>24 kV 1600 A 13 kA GCB for capacitive current switching as per Ratings and Features RF CB261S(IEC)</v>
          </cell>
          <cell r="C8257" t="str">
            <v>24kV 1600A 13kA GCB for C-Bank</v>
          </cell>
        </row>
        <row r="8258">
          <cell r="A8258" t="str">
            <v>CBCC261S</v>
          </cell>
          <cell r="B8258" t="str">
            <v>Closing Coil for CB261S</v>
          </cell>
          <cell r="C8258" t="str">
            <v>Closing Coil for CB261S</v>
          </cell>
        </row>
        <row r="8259">
          <cell r="A8259" t="str">
            <v>CBTC261S</v>
          </cell>
          <cell r="B8259" t="str">
            <v>Tripping Coil for CB261S</v>
          </cell>
          <cell r="C8259" t="str">
            <v>Triping Coil for CB261S</v>
          </cell>
        </row>
        <row r="8260">
          <cell r="A8260" t="str">
            <v>CBIU261S</v>
          </cell>
          <cell r="B8260" t="str">
            <v>Complete set of interrrupting unit including porcelain chamber for CB261S</v>
          </cell>
          <cell r="C8260" t="str">
            <v>Complete of Interrupting Unit for CB261S</v>
          </cell>
        </row>
        <row r="8261">
          <cell r="A8261" t="str">
            <v>CBMC261S</v>
          </cell>
          <cell r="B8261" t="str">
            <v>Maintenance closing device for CB261S</v>
          </cell>
          <cell r="C8261" t="str">
            <v>Maintenance closing device for CB261S</v>
          </cell>
        </row>
        <row r="8262">
          <cell r="A8262" t="str">
            <v>CBCP261S</v>
          </cell>
          <cell r="B8262" t="str">
            <v>Complete pole of Circuit Breaker for CB261S</v>
          </cell>
          <cell r="C8262" t="str">
            <v>Complete pole of Circuit Breaker for CB261S</v>
          </cell>
        </row>
        <row r="8263">
          <cell r="A8263" t="str">
            <v>CBOP261S-2Y</v>
          </cell>
          <cell r="B8263" t="str">
            <v>Spare parts necessary for two year operation for CB261S</v>
          </cell>
          <cell r="C8263" t="str">
            <v>Spare Part 2 Year Operation for CB261S</v>
          </cell>
        </row>
        <row r="8264">
          <cell r="A8264" t="str">
            <v>CBOP261S-ST</v>
          </cell>
          <cell r="B8264" t="str">
            <v>Special tools and appliances for complete installation and maintenance  for CB261S</v>
          </cell>
          <cell r="C8264" t="str">
            <v>Special Tool for CB261S</v>
          </cell>
        </row>
        <row r="8265">
          <cell r="A8265" t="str">
            <v>CBOP261S-MU</v>
          </cell>
          <cell r="B8265" t="str">
            <v>Complete set of Mechanism unit for CB261S (Including internal wiring, terminal box and necessary equipment for operation)</v>
          </cell>
          <cell r="C8265" t="str">
            <v>Complete set of Mechanism unit for CB261S</v>
          </cell>
        </row>
        <row r="8266">
          <cell r="A8266" t="str">
            <v>CBST261S</v>
          </cell>
          <cell r="B8266" t="str">
            <v>Steel Supporting Structure for CB261S</v>
          </cell>
          <cell r="C8266" t="str">
            <v>Steel Supporting Structure for CB261S</v>
          </cell>
        </row>
        <row r="8267">
          <cell r="A8267" t="str">
            <v>CB784R</v>
          </cell>
          <cell r="B8267" t="str">
            <v>123 kV 3150 A 40 kA GCB 1&amp;3 pole trip for shunt reactor as per Ratings and Features RF CB784R(IEC)</v>
          </cell>
          <cell r="C8267" t="str">
            <v>123 kV 3150 A 40 kA GCB for shunt reactor</v>
          </cell>
        </row>
        <row r="8268">
          <cell r="A8268" t="str">
            <v>CBCC784R</v>
          </cell>
          <cell r="B8268" t="str">
            <v>Closing Coil for CB784R</v>
          </cell>
          <cell r="C8268" t="str">
            <v>Closing Coil for RF CB784R</v>
          </cell>
        </row>
        <row r="8269">
          <cell r="A8269" t="str">
            <v>CBTC784R</v>
          </cell>
          <cell r="B8269" t="str">
            <v>Tripping Coil for CB784R</v>
          </cell>
          <cell r="C8269" t="str">
            <v>Triping Coil for RF CB784R</v>
          </cell>
        </row>
        <row r="8270">
          <cell r="A8270" t="str">
            <v>CBIU784R</v>
          </cell>
          <cell r="B8270" t="str">
            <v>Complete set of interrrupting unit including porcelain chamber for CB784R</v>
          </cell>
          <cell r="C8270" t="str">
            <v>Complete of Interrupting Unit for CB784R</v>
          </cell>
        </row>
        <row r="8271">
          <cell r="A8271" t="str">
            <v>CBMC784R</v>
          </cell>
          <cell r="B8271" t="str">
            <v>Maintenance closing device for CB784R</v>
          </cell>
          <cell r="C8271" t="str">
            <v>Maintenance closing device for CB784R</v>
          </cell>
        </row>
        <row r="8272">
          <cell r="A8272" t="str">
            <v>CBCP784R</v>
          </cell>
          <cell r="B8272" t="str">
            <v>Complete pole of Circuit Breaker for CB784R</v>
          </cell>
          <cell r="C8272" t="str">
            <v>Complete pole of Circuit Breaker for CB784R</v>
          </cell>
        </row>
        <row r="8273">
          <cell r="A8273" t="str">
            <v>CBOP784R-2Y</v>
          </cell>
          <cell r="B8273" t="str">
            <v>Spare parts necessary for two year operation for CB784R</v>
          </cell>
          <cell r="C8273" t="str">
            <v>Spare Part 2 Year Operation for CB784R</v>
          </cell>
        </row>
        <row r="8274">
          <cell r="A8274" t="str">
            <v>CBOP784R-ST</v>
          </cell>
          <cell r="B8274" t="str">
            <v>Special tools and appliances for complete installation and maintenance  for CB784R</v>
          </cell>
          <cell r="C8274" t="str">
            <v>Special Tool for CB784R</v>
          </cell>
        </row>
        <row r="8275">
          <cell r="A8275" t="str">
            <v>CBOP784R-MU</v>
          </cell>
          <cell r="B8275" t="str">
            <v>Complete set of Mechanism unit for CB784R (Including internal wiring, terminal box and necessary equipment for operation)</v>
          </cell>
          <cell r="C8275" t="str">
            <v>Complete set of Mechanism unit for CB784R</v>
          </cell>
        </row>
        <row r="8276">
          <cell r="A8276" t="str">
            <v>CBST784R</v>
          </cell>
          <cell r="B8276" t="str">
            <v>Steel Supporting Structure for CB784R</v>
          </cell>
          <cell r="C8276" t="str">
            <v>Steel Supporting Structure for CB784R</v>
          </cell>
        </row>
        <row r="8277">
          <cell r="A8277" t="str">
            <v>CBCSXXXX</v>
          </cell>
          <cell r="B8277" t="str">
            <v>Controlled Switching Device with Control Cable link between Power Circuit Breaker and Controlled Switching Device</v>
          </cell>
          <cell r="C8277" t="str">
            <v>Controlled Switching Device</v>
          </cell>
        </row>
        <row r="8278">
          <cell r="A8278" t="str">
            <v>CT78DH</v>
          </cell>
          <cell r="B8278" t="str">
            <v>115 kV CT, 550 kV BIL, 1000x2000:1//1 A, 31.5 kA, oil filled as per Rating and Features RF CT78DH</v>
          </cell>
          <cell r="C8278" t="str">
            <v>115kV 1000x2000:1/1A CT78DH</v>
          </cell>
        </row>
        <row r="8279">
          <cell r="A8279" t="str">
            <v>CT78DI</v>
          </cell>
          <cell r="B8279" t="str">
            <v>115 kV CT, 550 kV BIL, 300/-/2000:1&amp;300/-/2000:5&amp;100/-/1200:5&amp;50/-/600:5 A, 31.5 kA, oil filled as per Rating and Features RF CT78DI</v>
          </cell>
          <cell r="C8279" t="str">
            <v>115kV 300/-/2000:1&amp;300/-/2000:5&amp;100/-/1200:5&amp;50/-/600:5 AMR CT78DI</v>
          </cell>
        </row>
        <row r="8280">
          <cell r="A8280" t="str">
            <v>CT27B5</v>
          </cell>
          <cell r="B8280" t="str">
            <v>22 kV CT, 150 kV BIL, 150/-/1800:1//1A, 13 kA, oil filled as per Rating and Features RF CT27B5</v>
          </cell>
          <cell r="C8280" t="str">
            <v>22kV 150/-/1800:1/1AMR CT27B5</v>
          </cell>
        </row>
        <row r="8281">
          <cell r="A8281" t="str">
            <v>CTST78DH</v>
          </cell>
          <cell r="B8281" t="str">
            <v>Steel Supporting Structure for CT78DH</v>
          </cell>
          <cell r="C8281" t="str">
            <v>Steel Supporting Structure for CT78DH</v>
          </cell>
        </row>
        <row r="8282">
          <cell r="A8282" t="str">
            <v>CTST78DI</v>
          </cell>
          <cell r="B8282" t="str">
            <v>Steel Supporting Structure for CT78DI</v>
          </cell>
          <cell r="C8282" t="str">
            <v>Steel Supporting Structure for CT78DI</v>
          </cell>
        </row>
        <row r="8283">
          <cell r="A8283" t="str">
            <v>CT68E8</v>
          </cell>
          <cell r="B8283" t="str">
            <v>69 kV CT, 350 kV BIL, 300/-/2000:5//5//5//5 A, 40 kA, oil filled as per Rating and Features RF CT68E8</v>
          </cell>
          <cell r="C8283" t="str">
            <v>69kV 300/-/2000:5//5//5//5 AMR CT68E8</v>
          </cell>
        </row>
        <row r="8284">
          <cell r="A8284" t="str">
            <v>CTST68E8</v>
          </cell>
          <cell r="B8284" t="str">
            <v>Steel Supporting Structure for CT68E8</v>
          </cell>
          <cell r="C8284" t="str">
            <v>Steel Supporting Structure for CT68E8</v>
          </cell>
        </row>
        <row r="8285">
          <cell r="A8285" t="str">
            <v>GT8002</v>
          </cell>
          <cell r="B8285" t="str">
            <v>Aluminum Body C-type grounding clamps</v>
          </cell>
          <cell r="C8285" t="str">
            <v xml:space="preserve">Aluminum Body C-type grounding clamps </v>
          </cell>
        </row>
        <row r="8286">
          <cell r="A8286" t="str">
            <v>GT8003</v>
          </cell>
          <cell r="B8286" t="str">
            <v>10 meters 4/0 AWG extra flexible clear jacketed copper grounding cables</v>
          </cell>
          <cell r="C8286" t="str">
            <v>10 meters 4/0  copper grounding cables</v>
          </cell>
        </row>
        <row r="8287">
          <cell r="A8287" t="str">
            <v>GT8004</v>
          </cell>
          <cell r="B8287" t="str">
            <v>Cable guard clamp terminals</v>
          </cell>
          <cell r="C8287" t="str">
            <v>Cable guard clamp terminals</v>
          </cell>
        </row>
        <row r="8288">
          <cell r="A8288" t="str">
            <v>GT8005</v>
          </cell>
          <cell r="B8288" t="str">
            <v>Hinged grip-all clampstick</v>
          </cell>
          <cell r="C8288" t="str">
            <v xml:space="preserve">Hinged grip-all clampstick </v>
          </cell>
        </row>
        <row r="8289">
          <cell r="A8289" t="str">
            <v>GT8006</v>
          </cell>
          <cell r="B8289" t="str">
            <v>Tube, Heat shrink 5" length</v>
          </cell>
          <cell r="C8289" t="str">
            <v>Tube, Heat shrink 5" length</v>
          </cell>
        </row>
        <row r="8290">
          <cell r="A8290" t="str">
            <v>CN1742</v>
          </cell>
          <cell r="B8290" t="str">
            <v>Compression tee for 795 MCM ACSR, four holes NEMA pad</v>
          </cell>
          <cell r="C8290" t="str">
            <v>Compression tee, 795 ACSR</v>
          </cell>
        </row>
        <row r="8291">
          <cell r="A8291" t="str">
            <v>CN1753</v>
          </cell>
          <cell r="B8291" t="str">
            <v>Double T connector for 795 MCM ACSR, four holes NEMA pad</v>
          </cell>
          <cell r="C8291" t="str">
            <v>Double T connector, 795 ACSR</v>
          </cell>
        </row>
        <row r="8292">
          <cell r="A8292" t="str">
            <v>SS4MS3</v>
          </cell>
          <cell r="B8292" t="str">
            <v>22 kV Metering structure (MS403)</v>
          </cell>
          <cell r="C8292" t="str">
            <v>22 kV Metering Structure (MS403)</v>
          </cell>
        </row>
        <row r="8293">
          <cell r="A8293" t="str">
            <v>CBOP895S-2Y</v>
          </cell>
          <cell r="B8293" t="str">
            <v>Spare parts necessary for two year operation for CB895S</v>
          </cell>
          <cell r="C8293" t="str">
            <v>Spare Part 2 Year Operation for CB895S</v>
          </cell>
        </row>
        <row r="8294">
          <cell r="A8294" t="str">
            <v>CBOP895S-ST</v>
          </cell>
          <cell r="B8294" t="str">
            <v>Special tools and appliances for complete installation and maintenance  for CB895S</v>
          </cell>
          <cell r="C8294" t="str">
            <v>Special Tool for CB895S</v>
          </cell>
        </row>
        <row r="8295">
          <cell r="A8295" t="str">
            <v>CBOP895S-MU</v>
          </cell>
          <cell r="B8295" t="str">
            <v>Complete set of Mechanism unit for CB895S (Including internal wiring, terminal box and necessary equipment for operation)</v>
          </cell>
          <cell r="C8295" t="str">
            <v>Complete set of Mechanism unit for CB895S</v>
          </cell>
        </row>
        <row r="8296">
          <cell r="A8296" t="str">
            <v>RX9611-RX7811</v>
          </cell>
          <cell r="B8296" t="str">
            <v>Complete set of Reactor where one complete set comprises of one unit of 165 MVAR, 525 kV, three phases shunt reactor and one unit of 2.18 MVAR, 110 kV, 650 kV BIL, neutral reactor</v>
          </cell>
          <cell r="C8296" t="str">
            <v>Set of  165 MVAR SR and 2.18 MVAR NR</v>
          </cell>
        </row>
        <row r="8297">
          <cell r="A8297" t="str">
            <v>RX9511-RX7811</v>
          </cell>
          <cell r="B8297" t="str">
            <v>Complete set of Reactor where one complete set comprises of one unit of 110 MVAR, 525 kV, three phases shunt reactor and one unit of 2.18 MVAR, 110 kV, 650 kV BIL, neutral reactor</v>
          </cell>
          <cell r="C8297" t="str">
            <v>Set of  110 MVAR SR and 2.18 MVAR NR</v>
          </cell>
        </row>
        <row r="8298">
          <cell r="A8298" t="str">
            <v>RX9611</v>
          </cell>
          <cell r="B8298" t="str">
            <v>165 MVAR, 525 kV, three phases shunt reactor complete with insulating oil and accessories as per Ratings and Features RF RX9611</v>
          </cell>
          <cell r="C8298" t="str">
            <v>165MVAR 525kV Neutral RX9611</v>
          </cell>
        </row>
        <row r="8299">
          <cell r="A8299" t="str">
            <v>RX7811</v>
          </cell>
          <cell r="B8299" t="str">
            <v>2.18 MVAR, 110 kV, 650 kV BIL, neutral reactor to connect with shunt reactor complete with tank mounted surge arrester, insulating oil and accessories as per Ratings and Features RF RX7811</v>
          </cell>
          <cell r="C8299" t="str">
            <v>2.18MVAR 110kV Shunt RX7811</v>
          </cell>
        </row>
        <row r="8300">
          <cell r="A8300" t="str">
            <v>DX2801</v>
          </cell>
          <cell r="B8300" t="str">
            <v>630 kVA, 22000-400/230V distribution transformer, oil immersed, outdoor type as per Ratings and Features RF DX2801</v>
          </cell>
          <cell r="C8300" t="str">
            <v>500kVA 22kV-400V w/cable box DX2801</v>
          </cell>
        </row>
        <row r="8301">
          <cell r="A8301" t="str">
            <v>CT69E1</v>
          </cell>
          <cell r="B8301" t="str">
            <v>69 kV CT, 350 kV BIL, 300/-/3000:5//5//5//5A, 40 kA, RF=1.0 oil filled as per Rating and Features RF CT69E1</v>
          </cell>
          <cell r="C8301" t="str">
            <v>69kV 3000:5/5/5/5AMR CT69E1</v>
          </cell>
        </row>
        <row r="8302">
          <cell r="A8302" t="str">
            <v>CTST69E1</v>
          </cell>
          <cell r="B8302" t="str">
            <v>Steel Supporting Structure for CT69E1</v>
          </cell>
          <cell r="C8302" t="str">
            <v>Steel Supporting Structure for CT69E1</v>
          </cell>
        </row>
        <row r="8303">
          <cell r="A8303" t="str">
            <v>DX2607</v>
          </cell>
          <cell r="B8303" t="str">
            <v>250 kVA, 22000-400/230V distribution transformer, oil immersed, outdoor type as per Ratings and Features RF DX2607</v>
          </cell>
          <cell r="C8303" t="str">
            <v>250kVA 22kV-400V w/cable box DX2607</v>
          </cell>
        </row>
        <row r="8304">
          <cell r="A8304" t="str">
            <v>CT8AF9</v>
          </cell>
          <cell r="B8304" t="str">
            <v>230 kV CT, 900 kV BIL, 500/-/4000:1//1//1//1 A, 50 kA, oil filled as per Rating and Features RF CT8AF9</v>
          </cell>
          <cell r="C8304" t="str">
            <v>230kV 4000:1/1/1/1AMR CT8AF9</v>
          </cell>
        </row>
        <row r="8305">
          <cell r="A8305" t="str">
            <v>CTST8AF9</v>
          </cell>
          <cell r="B8305" t="str">
            <v>Steel Supporting Structure for CT8AF9</v>
          </cell>
          <cell r="C8305" t="str">
            <v>Steel Supporting Structure for CT8AF9</v>
          </cell>
        </row>
        <row r="8306">
          <cell r="A8306" t="str">
            <v>DX0204</v>
          </cell>
          <cell r="B8306" t="str">
            <v>50 kVA, 400-400/230V distribution transformer, oil immersed, outdoor type as per Ratings and Features RF DX0204</v>
          </cell>
          <cell r="C8306" t="str">
            <v>50kVA 400-400/230V DX0204</v>
          </cell>
        </row>
        <row r="8307">
          <cell r="A8307" t="str">
            <v>CT78EM</v>
          </cell>
          <cell r="B8307" t="str">
            <v>115 kV CT, 550 kV BIL, 1000x2000:5//5 A, 40 kA, oil filled as per Rating and Features RF CT78EM</v>
          </cell>
          <cell r="C8307" t="str">
            <v>115kV 1000x2000:5/5A CT78EM</v>
          </cell>
        </row>
        <row r="8308">
          <cell r="A8308" t="str">
            <v>CTST78EM</v>
          </cell>
          <cell r="B8308" t="str">
            <v>Steel Supporting Structure for CT78EM</v>
          </cell>
          <cell r="C8308" t="str">
            <v>Steel Supporting Structure for CT78EM</v>
          </cell>
        </row>
        <row r="8309">
          <cell r="A8309" t="str">
            <v>DX2706</v>
          </cell>
          <cell r="B8309" t="str">
            <v>500 kVA, 22000-400/230V distribution transformer, oil immersed, outdoor type as per Ratings and Features RF DX2706</v>
          </cell>
          <cell r="C8309" t="str">
            <v>500kVA 22kV-400V w/cable box DX2706</v>
          </cell>
        </row>
        <row r="8310">
          <cell r="A8310" t="str">
            <v>TX85SV3</v>
          </cell>
          <cell r="B8310" t="str">
            <v>250 MVA, 230/xx kV three phases power transformer complete with tank mounted surge arrester, insulating oil and accessories as per ratings and features RF TX85SV3</v>
          </cell>
          <cell r="C8310" t="str">
            <v>250MVA 230/xxkV 3ph TX85SV3</v>
          </cell>
        </row>
        <row r="8311">
          <cell r="A8311" t="str">
            <v>TXCCC85SV3</v>
          </cell>
          <cell r="B8311" t="str">
            <v>Common control cubicle for transformer</v>
          </cell>
          <cell r="C8311" t="str">
            <v>Common control cubicle for transformer</v>
          </cell>
        </row>
        <row r="8312">
          <cell r="A8312" t="str">
            <v>TXRL85SV3</v>
          </cell>
          <cell r="B8312" t="str">
            <v>Complete set of one or two units of each type and each size of auxiliary relay (two units are required where five units or more of each type and each size are provided per one transformer)</v>
          </cell>
          <cell r="C8312" t="str">
            <v>Complete Set of Spare Relay for One TX</v>
          </cell>
        </row>
        <row r="8313">
          <cell r="A8313" t="str">
            <v>DXSV03</v>
          </cell>
          <cell r="B8313" t="str">
            <v>xx kVA, 33000-400/230V distribution transformer, oil immersed, outdoor type as per ratings and features RF DXSV03</v>
          </cell>
          <cell r="C8313" t="str">
            <v>xx kVA 33kV-400V DXSV03</v>
          </cell>
        </row>
        <row r="8314">
          <cell r="A8314" t="str">
            <v>GXSV03</v>
          </cell>
          <cell r="B8314" t="str">
            <v>xx  kV grounding transformer, oil immersed, outdoor type</v>
          </cell>
          <cell r="C8314" t="str">
            <v>xx  kV grounding transformer</v>
          </cell>
        </row>
        <row r="8315">
          <cell r="A8315" t="str">
            <v>GXSTSV03</v>
          </cell>
          <cell r="B8315" t="str">
            <v>Steel Supporting Structure</v>
          </cell>
          <cell r="C8315" t="str">
            <v>Steel Supporting Structure</v>
          </cell>
        </row>
        <row r="8316">
          <cell r="A8316" t="str">
            <v>RXSV10</v>
          </cell>
          <cell r="B8316" t="str">
            <v>Reactors for thyristor control, xx MVAR, three phases, air core, outdoor type, high creepage distance</v>
          </cell>
          <cell r="C8316" t="str">
            <v>xx MVAR, air core, , High creepage distance</v>
          </cell>
        </row>
        <row r="8317">
          <cell r="A8317" t="str">
            <v>RXSV11</v>
          </cell>
          <cell r="B8317" t="str">
            <v>Reactors for current damping, xx MVAR, three phases, air core, outdoor type, high creepage distance</v>
          </cell>
          <cell r="C8317" t="str">
            <v>xx MVAR, air core, High creepage distance</v>
          </cell>
        </row>
        <row r="8318">
          <cell r="A8318" t="str">
            <v>RXSV12</v>
          </cell>
          <cell r="B8318" t="str">
            <v>Reactors for filter, xx MVAR, three phases, air core, outdoor type, high creepage distance</v>
          </cell>
          <cell r="C8318" t="str">
            <v xml:space="preserve">xx MVAR, air core, High creepage distance </v>
          </cell>
        </row>
        <row r="8319">
          <cell r="A8319" t="str">
            <v>RXSV13</v>
          </cell>
          <cell r="B8319" t="str">
            <v>Reactors for completed SVC system, high creepage distance (if any)</v>
          </cell>
          <cell r="C8319" t="str">
            <v>xx MVAR, air core, High creepage distance (if any)</v>
          </cell>
        </row>
        <row r="8320">
          <cell r="A8320" t="str">
            <v>RXSTSV10</v>
          </cell>
          <cell r="B8320" t="str">
            <v>Steel supporting structure</v>
          </cell>
          <cell r="C8320" t="str">
            <v>Steel Supporting Structure</v>
          </cell>
        </row>
        <row r="8321">
          <cell r="A8321" t="str">
            <v>RXSTSV11</v>
          </cell>
          <cell r="B8321" t="str">
            <v>Steel supporting structure</v>
          </cell>
          <cell r="C8321" t="str">
            <v>Steel Supporting Structure</v>
          </cell>
        </row>
        <row r="8322">
          <cell r="A8322" t="str">
            <v>RXSTSV12</v>
          </cell>
          <cell r="B8322" t="str">
            <v>Steel supporting structure</v>
          </cell>
          <cell r="C8322" t="str">
            <v>Steel Supporting Structure</v>
          </cell>
        </row>
        <row r="8323">
          <cell r="A8323" t="str">
            <v>RXSTSV13</v>
          </cell>
          <cell r="B8323" t="str">
            <v>Steel supporting structure (if any)</v>
          </cell>
          <cell r="C8323" t="str">
            <v>Steel Supporting Structure (if any)</v>
          </cell>
        </row>
        <row r="8324">
          <cell r="A8324" t="str">
            <v>SASV05</v>
          </cell>
          <cell r="B8324" t="str">
            <v>xx kV surge arresters for thyristor value, high creepage distance</v>
          </cell>
          <cell r="C8324" t="str">
            <v>xx kV  Surge Arrester for Thyristor value</v>
          </cell>
        </row>
        <row r="8325">
          <cell r="A8325" t="str">
            <v>SASV06</v>
          </cell>
          <cell r="B8325" t="str">
            <v>xx uF surge capacitor, high creepage distance</v>
          </cell>
          <cell r="C8325" t="str">
            <v xml:space="preserve">xx uF Surge Capacitor  </v>
          </cell>
        </row>
        <row r="8326">
          <cell r="A8326" t="str">
            <v>SASV07</v>
          </cell>
          <cell r="B8326" t="str">
            <v>xx kV surge arresters for completed SVC system, high creepage distance (if any)</v>
          </cell>
          <cell r="C8326" t="str">
            <v>xx kV  Surge Arrester for SVC (if any)</v>
          </cell>
        </row>
        <row r="8327">
          <cell r="A8327" t="str">
            <v>SASTSV05</v>
          </cell>
          <cell r="B8327" t="str">
            <v>Steel supporting structure</v>
          </cell>
          <cell r="C8327" t="str">
            <v>Steel Supporting Structure</v>
          </cell>
        </row>
        <row r="8328">
          <cell r="A8328" t="str">
            <v>SASTSV06</v>
          </cell>
          <cell r="B8328" t="str">
            <v>Steel supporting structure</v>
          </cell>
          <cell r="C8328" t="str">
            <v>Steel Supporting Structure</v>
          </cell>
        </row>
        <row r="8329">
          <cell r="A8329" t="str">
            <v>SASTSV07</v>
          </cell>
          <cell r="B8329" t="str">
            <v>Steel supporting structure (if any)</v>
          </cell>
          <cell r="C8329" t="str">
            <v>Steel Supporting Structure (if any)</v>
          </cell>
        </row>
        <row r="8330">
          <cell r="A8330" t="str">
            <v>CTSV08</v>
          </cell>
          <cell r="B8330" t="str">
            <v>xx kV current transformers for TCR, high creepage distance</v>
          </cell>
          <cell r="C8330" t="str">
            <v>xx kV current transformers for TCR, high creepage</v>
          </cell>
        </row>
        <row r="8331">
          <cell r="A8331" t="str">
            <v>CTSV09</v>
          </cell>
          <cell r="B8331" t="str">
            <v>xx kV current transformers for TSC, high creepage distance</v>
          </cell>
          <cell r="C8331" t="str">
            <v>xx kV current transformers for TSC, high creepage</v>
          </cell>
        </row>
        <row r="8332">
          <cell r="A8332" t="str">
            <v>CTSV10</v>
          </cell>
          <cell r="B8332" t="str">
            <v>xx kV current transformers for Harmonic Filters, high creepage distance</v>
          </cell>
          <cell r="C8332" t="str">
            <v>xx kV current transformers for Harmonic Filters, high creepage</v>
          </cell>
        </row>
        <row r="8333">
          <cell r="A8333" t="str">
            <v>CTSV11</v>
          </cell>
          <cell r="B8333" t="str">
            <v>xx kV current transformers for completed SVC system, oil filled, high creepage distance (if any) (or equivalent equipments, give details)</v>
          </cell>
          <cell r="C8333" t="str">
            <v>xx kV CT for SVC, oil filled, High creepage (if any) (or equivalent equipments, give details)</v>
          </cell>
        </row>
        <row r="8334">
          <cell r="A8334" t="str">
            <v>CTSTSV08</v>
          </cell>
          <cell r="B8334" t="str">
            <v>Steel supporting structure</v>
          </cell>
          <cell r="C8334" t="str">
            <v>Steel Supporting Structure</v>
          </cell>
        </row>
        <row r="8335">
          <cell r="A8335" t="str">
            <v>CTSTSV09</v>
          </cell>
          <cell r="B8335" t="str">
            <v>Steel supporting structure</v>
          </cell>
          <cell r="C8335" t="str">
            <v>Steel Supporting Structure</v>
          </cell>
        </row>
        <row r="8336">
          <cell r="A8336" t="str">
            <v>CTSTSV10</v>
          </cell>
          <cell r="B8336" t="str">
            <v>Steel supporting structure</v>
          </cell>
          <cell r="C8336" t="str">
            <v>Steel Supporting Structure</v>
          </cell>
        </row>
        <row r="8337">
          <cell r="A8337" t="str">
            <v>CTSTSV11</v>
          </cell>
          <cell r="B8337" t="str">
            <v>Steel supporting structure (if any)</v>
          </cell>
          <cell r="C8337" t="str">
            <v>Steel Supporting Structure (if any)</v>
          </cell>
        </row>
        <row r="8338">
          <cell r="A8338" t="str">
            <v>CTJBSV08</v>
          </cell>
          <cell r="B8338" t="str">
            <v xml:space="preserve">Junction box </v>
          </cell>
          <cell r="C8338" t="str">
            <v xml:space="preserve">Junction Box </v>
          </cell>
        </row>
        <row r="8339">
          <cell r="A8339" t="str">
            <v>CTJBSV09</v>
          </cell>
          <cell r="B8339" t="str">
            <v xml:space="preserve">Junction box </v>
          </cell>
          <cell r="C8339" t="str">
            <v xml:space="preserve">Junction Box </v>
          </cell>
        </row>
        <row r="8340">
          <cell r="A8340" t="str">
            <v>CTJBSV10</v>
          </cell>
          <cell r="B8340" t="str">
            <v xml:space="preserve">Junction box </v>
          </cell>
          <cell r="C8340" t="str">
            <v xml:space="preserve">Junction Box </v>
          </cell>
        </row>
        <row r="8341">
          <cell r="A8341" t="str">
            <v>CTJBSV11</v>
          </cell>
          <cell r="B8341" t="str">
            <v>Junction box (if any)</v>
          </cell>
          <cell r="C8341" t="str">
            <v>Junction Box (if any)</v>
          </cell>
        </row>
        <row r="8342">
          <cell r="A8342" t="str">
            <v>VTSV07</v>
          </cell>
          <cell r="B8342" t="str">
            <v xml:space="preserve">xx kV voltage transformers for low side of power transformer, high creepage distance  </v>
          </cell>
          <cell r="C8342" t="str">
            <v xml:space="preserve">xx kV, VT for low side of power transformer, High creepage </v>
          </cell>
        </row>
        <row r="8343">
          <cell r="A8343" t="str">
            <v>VTSV08</v>
          </cell>
          <cell r="B8343" t="str">
            <v>xx kV voltage divider for measurement the voltage across the TSC capacitor, high creepage distance (or equivalent equipments, give details)</v>
          </cell>
          <cell r="C8343" t="str">
            <v>xx kV,voltage divider for measurement the voltage across the TSC capacitor, High creepage (or equivalent equipments, give details)</v>
          </cell>
        </row>
        <row r="8344">
          <cell r="A8344" t="str">
            <v>VTSV09</v>
          </cell>
          <cell r="B8344" t="str">
            <v>xx kV voltage transformers for completed SVC system, high creepage distance (if any) (or equivalent equipments, give details)</v>
          </cell>
          <cell r="C8344" t="str">
            <v>xx kV, VT for SVC, High creepage (if any) (or equivalent equipments, give details)</v>
          </cell>
        </row>
        <row r="8345">
          <cell r="A8345" t="str">
            <v>VTSTSV07</v>
          </cell>
          <cell r="B8345" t="str">
            <v>Steel supporting structure</v>
          </cell>
          <cell r="C8345" t="str">
            <v>Steel Supporting Structure</v>
          </cell>
        </row>
        <row r="8346">
          <cell r="A8346" t="str">
            <v>VTSTSV08</v>
          </cell>
          <cell r="B8346" t="str">
            <v>Steel supporting structure</v>
          </cell>
          <cell r="C8346" t="str">
            <v>Steel Supporting Structure</v>
          </cell>
        </row>
        <row r="8347">
          <cell r="A8347" t="str">
            <v>VTSTSV09</v>
          </cell>
          <cell r="B8347" t="str">
            <v>Steel supporting structure (if any)</v>
          </cell>
          <cell r="C8347" t="str">
            <v>Steel Supporting Structure (if any)</v>
          </cell>
        </row>
        <row r="8348">
          <cell r="A8348" t="str">
            <v>VTJBSV07</v>
          </cell>
          <cell r="B8348" t="str">
            <v xml:space="preserve">Junction box </v>
          </cell>
          <cell r="C8348" t="str">
            <v xml:space="preserve">Junction box </v>
          </cell>
        </row>
        <row r="8349">
          <cell r="A8349" t="str">
            <v>VTJBSV08</v>
          </cell>
          <cell r="B8349" t="str">
            <v xml:space="preserve">Junction box </v>
          </cell>
          <cell r="C8349" t="str">
            <v xml:space="preserve">Junction box </v>
          </cell>
        </row>
        <row r="8350">
          <cell r="A8350" t="str">
            <v>VTJBSV09</v>
          </cell>
          <cell r="B8350" t="str">
            <v>Junction box (if any)</v>
          </cell>
          <cell r="C8350" t="str">
            <v>Junction box (if any)</v>
          </cell>
        </row>
        <row r="8351">
          <cell r="A8351" t="str">
            <v>RXBH941X</v>
          </cell>
          <cell r="B8351" t="str">
            <v xml:space="preserve">1550 kV BIL, HV Bushing </v>
          </cell>
          <cell r="C8351" t="str">
            <v>HV Bushing 1550 kV BIL (525 kV)</v>
          </cell>
        </row>
        <row r="8352">
          <cell r="A8352" t="str">
            <v>RXBN941X</v>
          </cell>
          <cell r="B8352" t="str">
            <v xml:space="preserve">650 kV BIL, Neutral Bushing </v>
          </cell>
          <cell r="C8352" t="str">
            <v>Neutral Bushing 650 kV BIL (525 kV)</v>
          </cell>
        </row>
        <row r="8353">
          <cell r="A8353" t="str">
            <v>RXBH781X</v>
          </cell>
          <cell r="B8353" t="str">
            <v xml:space="preserve">650 kV BIL, HV Bushing </v>
          </cell>
          <cell r="C8353" t="str">
            <v>HV Bushing 650 kV BIL (110 kV)</v>
          </cell>
        </row>
        <row r="8354">
          <cell r="A8354" t="str">
            <v>RXBN781X</v>
          </cell>
          <cell r="B8354" t="str">
            <v xml:space="preserve">110 kV BIL, Neutral Bushing </v>
          </cell>
          <cell r="C8354" t="str">
            <v>Neutral Bushing 110 kV BIL (110 kV)</v>
          </cell>
        </row>
        <row r="8355">
          <cell r="A8355" t="str">
            <v>RXRL781X</v>
          </cell>
          <cell r="B8355" t="str">
            <v>Complete Set of one or two units of each type and each size of auxiliary relay and contactor (two units are required where five units or more of each type and each size are provided per one reactor)</v>
          </cell>
          <cell r="C8355" t="str">
            <v>Complete Set of Spare Relay for One RX</v>
          </cell>
        </row>
        <row r="8356">
          <cell r="A8356" t="str">
            <v>CBSV83T3</v>
          </cell>
          <cell r="B8356" t="str">
            <v>xx kV xx A xx kA GCB as per Ratings and Features RF SV83T3</v>
          </cell>
          <cell r="C8356" t="str">
            <v>xx kV xx A xx kA GCB for SVC</v>
          </cell>
        </row>
        <row r="8357">
          <cell r="A8357" t="str">
            <v>CBSTSV83T3</v>
          </cell>
          <cell r="B8357" t="str">
            <v>Steel Supporting Structure for CBSV83T3</v>
          </cell>
          <cell r="C8357" t="str">
            <v>Steel Supporting Structure for CBSV83T3</v>
          </cell>
        </row>
        <row r="8358">
          <cell r="A8358" t="str">
            <v>CBCPSV83T3</v>
          </cell>
          <cell r="B8358" t="str">
            <v>Complete pole of Circuit Breaker for CBSV83T3</v>
          </cell>
          <cell r="C8358" t="str">
            <v>Complete pole of Circuit Breaker for CBSV83T3</v>
          </cell>
        </row>
        <row r="8359">
          <cell r="A8359" t="str">
            <v>CBCCSV83T3</v>
          </cell>
          <cell r="B8359" t="str">
            <v>Closing Coil for CBSV83T3</v>
          </cell>
          <cell r="C8359" t="str">
            <v>Closing Coil for CBSV83T3</v>
          </cell>
        </row>
        <row r="8360">
          <cell r="A8360" t="str">
            <v>CBTCSV83T3</v>
          </cell>
          <cell r="B8360" t="str">
            <v>Tripping Coil for CBSV83T3</v>
          </cell>
          <cell r="C8360" t="str">
            <v>Triping Coil for CBSV83T3</v>
          </cell>
        </row>
        <row r="8361">
          <cell r="A8361" t="str">
            <v>CBMCSV83T3</v>
          </cell>
          <cell r="B8361" t="str">
            <v>Maintenance closing device for CBSV83T3</v>
          </cell>
          <cell r="C8361" t="str">
            <v>Maintenance closing device for CBSV83T3</v>
          </cell>
        </row>
        <row r="8362">
          <cell r="A8362" t="str">
            <v>CBOPSV83T3-ST</v>
          </cell>
          <cell r="B8362" t="str">
            <v>Special tools and appliances for complete installation and maintenance  for CBSV83T3</v>
          </cell>
          <cell r="C8362" t="str">
            <v>Special Tool for CBSV83T3</v>
          </cell>
        </row>
        <row r="8363">
          <cell r="A8363" t="str">
            <v>CBOPSV83T3-2Y</v>
          </cell>
          <cell r="B8363" t="str">
            <v>Spare parts necessary for two year operation for CBSV83T3</v>
          </cell>
          <cell r="C8363" t="str">
            <v>Spare Part 2 Year Operation for CBSV83T3</v>
          </cell>
        </row>
        <row r="8364">
          <cell r="A8364" t="str">
            <v>CBOPSV83T3-MU</v>
          </cell>
          <cell r="B8364" t="str">
            <v>Complete set of Mechanism unit for CBSV83T3</v>
          </cell>
          <cell r="C8364" t="str">
            <v>Complete set of Mechanism unit for CBSV83T3</v>
          </cell>
        </row>
        <row r="8365">
          <cell r="A8365" t="str">
            <v>DSSV83T3BI</v>
          </cell>
          <cell r="B8365" t="str">
            <v>xx kV xx A xx kA air switch (high creepage) with grounding blade as per Ratings and Features RF SV83T3</v>
          </cell>
          <cell r="C8365" t="str">
            <v>xx kV xx A xx kA air switch high creepage with ground</v>
          </cell>
        </row>
        <row r="8366">
          <cell r="A8366" t="str">
            <v>GSSV83T3AH</v>
          </cell>
          <cell r="B8366" t="str">
            <v>xx kV xx A xx kA air grounding switch (high creepage) manually operated as per Ratings and Features RF SV83T3</v>
          </cell>
          <cell r="C8366" t="str">
            <v>xx kV xx A xx kA air grounding switch</v>
          </cell>
        </row>
        <row r="8367">
          <cell r="A8367" t="str">
            <v>DSSTSV83T3BI</v>
          </cell>
          <cell r="B8367" t="str">
            <v>Steel Supporting Structure for DSSV83T3BI</v>
          </cell>
          <cell r="C8367" t="str">
            <v>Steel Supporting Structure for DSSV83T3BI</v>
          </cell>
        </row>
        <row r="8368">
          <cell r="A8368" t="str">
            <v>GSSTSV83T3AH</v>
          </cell>
          <cell r="B8368" t="str">
            <v>Steel Supporting Structure for GSSV83T3AH</v>
          </cell>
          <cell r="C8368" t="str">
            <v>Steel Supporting Structure for GSSV83T3AH</v>
          </cell>
        </row>
        <row r="8369">
          <cell r="A8369" t="str">
            <v>FLSV83T3</v>
          </cell>
          <cell r="B8369" t="str">
            <v>Fuse link or refill unit  xxE for 33 kV power fuse</v>
          </cell>
          <cell r="C8369" t="str">
            <v>Fuse link or refill unit  xxE for 33 kV power fuse</v>
          </cell>
        </row>
        <row r="8370">
          <cell r="A8370" t="str">
            <v>PFSV83T3</v>
          </cell>
          <cell r="B8370" t="str">
            <v>xx kV xx A xx kA 1-pole dropout fuse as per Ratings and Features RF SV83T3</v>
          </cell>
          <cell r="C8370" t="str">
            <v>xx kV xx A xx kA Power Fuse for SVC</v>
          </cell>
        </row>
        <row r="8371">
          <cell r="A8371" t="str">
            <v>TRSV83T3</v>
          </cell>
          <cell r="B8371" t="str">
            <v>Thyristor Valves for Reactor Control as per Ratings and Features RF SV83T3</v>
          </cell>
          <cell r="C8371" t="str">
            <v>Thyristor Valves for Reactor Control</v>
          </cell>
        </row>
        <row r="8372">
          <cell r="A8372" t="str">
            <v>TCSV83T3</v>
          </cell>
          <cell r="B8372" t="str">
            <v>Thyristor Valves for Capacitor as per Ratings and Features RF SV83T3</v>
          </cell>
          <cell r="C8372" t="str">
            <v>Thyristor Valves for Capacitor</v>
          </cell>
        </row>
        <row r="8373">
          <cell r="A8373" t="str">
            <v>CSSV83T3</v>
          </cell>
          <cell r="B8373" t="str">
            <v>Cooling system as per Ratings and Features RF SV83T3</v>
          </cell>
          <cell r="C8373" t="str">
            <v>Cooling system</v>
          </cell>
        </row>
        <row r="8374">
          <cell r="A8374" t="str">
            <v>DSINSVC</v>
          </cell>
          <cell r="B8374" t="str">
            <v>Insulator for Disconnecting Switch in SVC</v>
          </cell>
          <cell r="C8374" t="str">
            <v>Insulator for Disconnecting Switch (SVC)</v>
          </cell>
        </row>
        <row r="8375">
          <cell r="A8375" t="str">
            <v>TRSPSV83T3</v>
          </cell>
          <cell r="B8375" t="str">
            <v>Thyristor disc spare parts for reactor control RF SV83T3</v>
          </cell>
          <cell r="C8375" t="str">
            <v>Thyristor valve disc part for reactor control</v>
          </cell>
        </row>
        <row r="8376">
          <cell r="A8376" t="str">
            <v>TCSPSV83T3</v>
          </cell>
          <cell r="B8376" t="str">
            <v>Thyristor disc spare parts for capacitor RF SV83T3</v>
          </cell>
          <cell r="C8376" t="str">
            <v>Thyristor valve disc part for capacitor</v>
          </cell>
        </row>
        <row r="8377">
          <cell r="A8377" t="str">
            <v>SVOP83T3-2Y</v>
          </cell>
          <cell r="B8377" t="str">
            <v>Spare parts necessary for two years operation for RF SV83T3</v>
          </cell>
          <cell r="C8377" t="str">
            <v>Spare part 2 year operation for SV83T3</v>
          </cell>
        </row>
        <row r="8378">
          <cell r="A8378" t="str">
            <v>SVOP83T3-ST</v>
          </cell>
          <cell r="B8378" t="str">
            <v>Special tools and appliance for complete installation and maintenance for RF SV83T3</v>
          </cell>
          <cell r="C8378" t="str">
            <v>Special tool for SV83T3</v>
          </cell>
        </row>
        <row r="8379">
          <cell r="A8379" t="str">
            <v>SVOP83T3-TE</v>
          </cell>
          <cell r="B8379" t="str">
            <v>Testing equipment appliance optional item for RF SV83T3</v>
          </cell>
          <cell r="C8379" t="str">
            <v>Testing eauipment for SV83T3</v>
          </cell>
        </row>
        <row r="8380">
          <cell r="A8380" t="str">
            <v>CT70DG</v>
          </cell>
          <cell r="B8380" t="str">
            <v>115 kV CT, 550 kV BIL, 100x200:5//5 A, 31.5 kA, oil filled as per Rating and Features RF CT70DG</v>
          </cell>
          <cell r="C8380" t="str">
            <v>115kV 100x200:5/5A CT70DG</v>
          </cell>
        </row>
        <row r="8381">
          <cell r="A8381" t="str">
            <v>CTST70DG</v>
          </cell>
          <cell r="B8381" t="str">
            <v>Steel Supporting Structure for CT70DG</v>
          </cell>
          <cell r="C8381" t="str">
            <v>Steel Supporting Structure for CT70DG</v>
          </cell>
        </row>
        <row r="8382">
          <cell r="A8382" t="str">
            <v>RXBH961X</v>
          </cell>
          <cell r="B8382" t="str">
            <v xml:space="preserve">1550 kV BIL, HV Bushing </v>
          </cell>
          <cell r="C8382" t="str">
            <v>HV Bushing 1550 kV BIL (525 kV)</v>
          </cell>
        </row>
        <row r="8383">
          <cell r="A8383" t="str">
            <v>RXBN961X</v>
          </cell>
          <cell r="B8383" t="str">
            <v xml:space="preserve">650 kV BIL, Neutral Bushing </v>
          </cell>
          <cell r="C8383" t="str">
            <v>Neutral Bushing 650 kV BIL (525 kV)</v>
          </cell>
        </row>
        <row r="8384">
          <cell r="A8384" t="str">
            <v>RXRL961X</v>
          </cell>
          <cell r="B8384" t="str">
            <v>Complete Set of one or two units of each type and each size of auxiliary relay and contactor (two units are required where five units or more of each type and each size are provided per one reactor)</v>
          </cell>
          <cell r="C8384" t="str">
            <v>Complete Set of Spare Relay for One RX</v>
          </cell>
        </row>
        <row r="8385">
          <cell r="A8385" t="str">
            <v>TX871C</v>
          </cell>
          <cell r="B8385" t="str">
            <v>300 MVA, 230/72.5-22kV autotransformer complete with tank mounted surge arrester, insulating oil and accessories as per Ratings and Features RF TX871C</v>
          </cell>
          <cell r="C8385" t="str">
            <v>300MVA 230/72.5-22kV 3ph TX871C (with existing)</v>
          </cell>
        </row>
        <row r="8386">
          <cell r="A8386" t="str">
            <v>TX871D</v>
          </cell>
          <cell r="B8386" t="str">
            <v>300 MVA, 230/72.5-22kV autotransformer complete with tank mounted surge arrester, insulating oil and accessories as per Ratings and Features RF TX871D</v>
          </cell>
          <cell r="C8386" t="str">
            <v>300MVA 230/72.5-22kV 3ph TX871D  (standalone)</v>
          </cell>
        </row>
        <row r="8387">
          <cell r="A8387" t="str">
            <v>SVAG83T2-3Y</v>
          </cell>
          <cell r="B8387" t="str">
            <v>Spare parts for 3-year availability guarantee (SVC System) RF SV83T2</v>
          </cell>
          <cell r="C8387" t="str">
            <v>Spare parts for 3-year availability</v>
          </cell>
        </row>
        <row r="8388">
          <cell r="A8388" t="str">
            <v>TX871E</v>
          </cell>
          <cell r="B8388" t="str">
            <v>300 MVA, 230/121-22kV autotransformer completed with tank mounted surge arrester, insulating oil and accessories as per Ratings and Features RF TX871E</v>
          </cell>
          <cell r="C8388" t="str">
            <v>300MVA 230/121-22kV 3ph TX871E (standalone)</v>
          </cell>
        </row>
        <row r="8389">
          <cell r="A8389" t="str">
            <v>DS87AH</v>
          </cell>
          <cell r="B8389" t="str">
            <v>245 kV 2000 A air switch (high creepage) motor operated as per Ratings and Features RF DS87AH(IEC)</v>
          </cell>
          <cell r="C8389" t="str">
            <v>245kV 2000A air switch high creepage motor operated</v>
          </cell>
        </row>
        <row r="8390">
          <cell r="A8390" t="str">
            <v>DS87AI</v>
          </cell>
          <cell r="B8390" t="str">
            <v>245 kV 2000 A air switch (high creepage) with grounding blade motor operated as per Ratings and Features RF DS87AI(IEC)</v>
          </cell>
          <cell r="C8390" t="str">
            <v>245kV 2000A air switch high creepage w/g motor operated</v>
          </cell>
        </row>
        <row r="8391">
          <cell r="A8391" t="str">
            <v>DSST87AH</v>
          </cell>
          <cell r="B8391" t="str">
            <v>Steel Supporting Structure for DS87AH</v>
          </cell>
          <cell r="C8391" t="str">
            <v>Steel Supporting Structure for DS87AH</v>
          </cell>
        </row>
        <row r="8392">
          <cell r="A8392" t="str">
            <v>DSST87AI</v>
          </cell>
          <cell r="B8392" t="str">
            <v>Steel Supporting Structure for DS87AI</v>
          </cell>
          <cell r="C8392" t="str">
            <v>Steel Supporting Structure for DS87AI</v>
          </cell>
        </row>
        <row r="8393">
          <cell r="A8393" t="str">
            <v>CTST78EJ</v>
          </cell>
          <cell r="B8393" t="str">
            <v>Steel Supporting Structure for CT78EJ</v>
          </cell>
          <cell r="C8393" t="str">
            <v>Steel Supporting Structure for CT78EJ</v>
          </cell>
        </row>
        <row r="8394">
          <cell r="A8394" t="str">
            <v>BF4436A</v>
          </cell>
          <cell r="B8394" t="str">
            <v>500 kV Coupler, weld type 90 degree for 5 inch IPS Sch.80 aluminum tube (EHV)</v>
          </cell>
          <cell r="C8394" t="str">
            <v>500 kV Coupler weld type 90 deg, 5" Sch.80 tube (EHV)</v>
          </cell>
        </row>
        <row r="8395">
          <cell r="A8395" t="str">
            <v>DS36E1</v>
          </cell>
          <cell r="B8395" t="str">
            <v>38 kV 1600 A 20 kA air switch vertical break hook operated as per Ratings and Features RF DS36E1(IEC)</v>
          </cell>
          <cell r="C8395" t="str">
            <v>38kV 1600A air switch hook operated</v>
          </cell>
        </row>
        <row r="8396">
          <cell r="A8396" t="str">
            <v>TN3B1H</v>
          </cell>
          <cell r="B8396" t="str">
            <v>33 kV cable terminations for 1/C no. 500 sq.mm. XLPE power cable as per Ratings and Features RF TN3B1H</v>
          </cell>
          <cell r="C8396" t="str">
            <v>33kV termination, 1/C 500 sq.mm.</v>
          </cell>
        </row>
        <row r="8397">
          <cell r="A8397" t="str">
            <v>PC3B10</v>
          </cell>
          <cell r="B8397" t="str">
            <v>33 kV 1/C no. 500 sq.mm. XLPE power cable as per Ratings and Features RF PC3B10</v>
          </cell>
          <cell r="C8397" t="str">
            <v>33kV 1/C 500 sq.mm. XLPE power cable</v>
          </cell>
        </row>
        <row r="8398">
          <cell r="A8398" t="str">
            <v>VT8014</v>
          </cell>
          <cell r="B8398" t="str">
            <v>230 kV voltage transformer, 900 kV BIL, 138000 : 119.5/69 &amp; 119.5/69 V oil filled as per ratings and features RF VT 8014</v>
          </cell>
          <cell r="C8398" t="str">
            <v>230 kV, 138000 : 119.5/69 &amp; 119.5/69 V</v>
          </cell>
        </row>
        <row r="8399">
          <cell r="A8399" t="str">
            <v>T112SPDA1135</v>
          </cell>
          <cell r="B8399" t="str">
            <v>Basic body + 13.5 m. (115-1x795 SPDA)</v>
          </cell>
          <cell r="C8399" t="str">
            <v>115-1x795SPDA:Basic body+13.5m.</v>
          </cell>
        </row>
        <row r="8400">
          <cell r="A8400" t="str">
            <v>T112SPDA1165</v>
          </cell>
          <cell r="B8400" t="str">
            <v>Basic body + 16.5 m. (115-1x795 SPDA)</v>
          </cell>
          <cell r="C8400" t="str">
            <v>115-1x795SPDA:Basic body+16.5m.</v>
          </cell>
        </row>
        <row r="8401">
          <cell r="A8401" t="str">
            <v>T112SPDA1195</v>
          </cell>
          <cell r="B8401" t="str">
            <v>Basic body + 19.5 m. (115-1x795 SPDA)</v>
          </cell>
          <cell r="C8401" t="str">
            <v>115-1x795SPDA:Basic body+19.5m.</v>
          </cell>
        </row>
        <row r="8402">
          <cell r="A8402" t="str">
            <v>T112SPDA1225</v>
          </cell>
          <cell r="B8402" t="str">
            <v>Basic body + 22.5 m. (115-1x795 SPDA)</v>
          </cell>
          <cell r="C8402" t="str">
            <v>115-1x795SPDA:Basic body+22.5m.</v>
          </cell>
        </row>
        <row r="8403">
          <cell r="A8403" t="str">
            <v>T112SPDA4SC</v>
          </cell>
          <cell r="B8403" t="str">
            <v>Stub for pad foundation (115-1x795 SPDA)</v>
          </cell>
          <cell r="C8403" t="str">
            <v>115-1x795SPDA:Stub for pad foundation</v>
          </cell>
        </row>
        <row r="8404">
          <cell r="A8404" t="str">
            <v>T112SPDA4SP</v>
          </cell>
          <cell r="B8404" t="str">
            <v>Stub for pile foundation (115-1x795 SPDA)</v>
          </cell>
          <cell r="C8404" t="str">
            <v>115-1x795SPDA:Stub for pile foundation</v>
          </cell>
        </row>
        <row r="8405">
          <cell r="A8405" t="str">
            <v>T112SPDT1125</v>
          </cell>
          <cell r="B8405" t="str">
            <v>Basic body + 12.5 m. (115-1x795 SPDT)</v>
          </cell>
          <cell r="C8405" t="str">
            <v>115-1x795SPDT:Basic body+12.5m.</v>
          </cell>
        </row>
        <row r="8406">
          <cell r="A8406" t="str">
            <v>T112SPDT1155</v>
          </cell>
          <cell r="B8406" t="str">
            <v>Basic body + 15.5 m. (115-1x795 SPDT)</v>
          </cell>
          <cell r="C8406" t="str">
            <v>115-1x795SPDT:Basic body+15.5m.</v>
          </cell>
        </row>
        <row r="8407">
          <cell r="A8407" t="str">
            <v>T112SPDT1185</v>
          </cell>
          <cell r="B8407" t="str">
            <v>Basic body + 18.5 m. (115-1x795 SPDT)</v>
          </cell>
          <cell r="C8407" t="str">
            <v>115-1x795SPDT:Basic body+18.5m.</v>
          </cell>
        </row>
        <row r="8408">
          <cell r="A8408" t="str">
            <v>T112SPDT1215</v>
          </cell>
          <cell r="B8408" t="str">
            <v>Basic body + 21.5 m. (115-1x795 SPDT)</v>
          </cell>
          <cell r="C8408" t="str">
            <v>115-1x795SPDT:Basic body+21.5m.</v>
          </cell>
        </row>
        <row r="8409">
          <cell r="A8409" t="str">
            <v>T112SPDT4SC</v>
          </cell>
          <cell r="B8409" t="str">
            <v>Stub for pad foundation (115-1x795 SPDT)</v>
          </cell>
          <cell r="C8409" t="str">
            <v>115-1x795SPDT:Stub for pad foundation</v>
          </cell>
        </row>
        <row r="8410">
          <cell r="A8410" t="str">
            <v>T112SPDT4SP</v>
          </cell>
          <cell r="B8410" t="str">
            <v>Stub for pile foundation (115-1x795 SPDT)</v>
          </cell>
          <cell r="C8410" t="str">
            <v>115-1x795SPDT:Stub for pile foundation</v>
          </cell>
        </row>
        <row r="8411">
          <cell r="A8411" t="str">
            <v>SPESS721A1</v>
          </cell>
          <cell r="B8411" t="str">
            <v>Spare parts and special tool for maintenance necessary for BESS RF ESS721A1</v>
          </cell>
          <cell r="C8411" t="str">
            <v>Spare parts for RF ESS721A1</v>
          </cell>
        </row>
        <row r="8412">
          <cell r="A8412" t="str">
            <v>SPESS716A2</v>
          </cell>
          <cell r="B8412" t="str">
            <v>Spare parts and special tool for maintenance necessary for BESS RF ESS716A2</v>
          </cell>
          <cell r="C8412" t="str">
            <v>Spare parts for RF ESS716A2</v>
          </cell>
        </row>
        <row r="8413">
          <cell r="A8413" t="str">
            <v>PFESSA1</v>
          </cell>
          <cell r="B8413" t="str">
            <v>22 kV xx A xx kA 1-pole dropout fuse</v>
          </cell>
          <cell r="C8413" t="str">
            <v>22kV xx A xx kA Power Fuse</v>
          </cell>
        </row>
        <row r="8414">
          <cell r="A8414" t="str">
            <v>PFESSA2</v>
          </cell>
          <cell r="B8414" t="str">
            <v>22 kV xx A xx kA 1-pole dropout fuse</v>
          </cell>
          <cell r="C8414" t="str">
            <v>22kV xx A xx kA Power Fuse</v>
          </cell>
        </row>
        <row r="8415">
          <cell r="A8415" t="str">
            <v>FLESSA1</v>
          </cell>
          <cell r="B8415" t="str">
            <v>Fuse link or refill unit xx E for 22 kV power fuse</v>
          </cell>
          <cell r="C8415" t="str">
            <v>Fuse link or refill unit xx E for 22 kV power fuse</v>
          </cell>
        </row>
        <row r="8416">
          <cell r="A8416" t="str">
            <v>FLESSA2</v>
          </cell>
          <cell r="B8416" t="str">
            <v>Fuse link or refill unit xx E for 22 kV power fuse</v>
          </cell>
          <cell r="C8416" t="str">
            <v>Fuse link or refill unit xx E for 22 kV power fuse</v>
          </cell>
        </row>
        <row r="8417">
          <cell r="A8417" t="str">
            <v>SS0LPESS</v>
          </cell>
          <cell r="B8417" t="str">
            <v>lightning protection</v>
          </cell>
          <cell r="C8417" t="str">
            <v>lightning protection</v>
          </cell>
        </row>
        <row r="8418">
          <cell r="A8418" t="str">
            <v>PCESSA101</v>
          </cell>
          <cell r="B8418" t="str">
            <v xml:space="preserve">22 kV 1/C no. xx sq.mm. XLPE power cable </v>
          </cell>
          <cell r="C8418" t="str">
            <v>22kV 1/C xx sq.mm. XLPE power cable</v>
          </cell>
        </row>
        <row r="8419">
          <cell r="A8419" t="str">
            <v>PCESSA102</v>
          </cell>
          <cell r="B8419" t="str">
            <v xml:space="preserve">22 kV 1/C no. xx sq.mm. XLPE power cable </v>
          </cell>
          <cell r="C8419" t="str">
            <v>22kV 1/C xx sq.mm. XLPE power cable</v>
          </cell>
        </row>
        <row r="8420">
          <cell r="A8420" t="str">
            <v>PCESSA103</v>
          </cell>
          <cell r="B8420" t="str">
            <v xml:space="preserve">22 kV 1/C no. xx sq.mm. XLPE power cable </v>
          </cell>
          <cell r="C8420" t="str">
            <v>22kV 1/C xx sq.mm. XLPE power cable</v>
          </cell>
        </row>
        <row r="8421">
          <cell r="A8421" t="str">
            <v>PCESSA201</v>
          </cell>
          <cell r="B8421" t="str">
            <v xml:space="preserve">22 kV 1/C no. xx sq.mm. XLPE power cable </v>
          </cell>
          <cell r="C8421" t="str">
            <v>22kV 1/C xx sq.mm. XLPE power cable</v>
          </cell>
        </row>
        <row r="8422">
          <cell r="A8422" t="str">
            <v>PCESSA202</v>
          </cell>
          <cell r="B8422" t="str">
            <v xml:space="preserve">22 kV 1/C no. xx sq.mm. XLPE power cable </v>
          </cell>
          <cell r="C8422" t="str">
            <v>22kV 1/C xx sq.mm. XLPE power cable</v>
          </cell>
        </row>
        <row r="8423">
          <cell r="A8423" t="str">
            <v>PCESSA203</v>
          </cell>
          <cell r="B8423" t="str">
            <v xml:space="preserve">22 kV 1/C no. xx sq.mm. XLPE power cable </v>
          </cell>
          <cell r="C8423" t="str">
            <v>22kV 1/C xx sq.mm. XLPE power cable</v>
          </cell>
        </row>
        <row r="8424">
          <cell r="A8424" t="str">
            <v>MSESSA01</v>
          </cell>
          <cell r="B8424" t="str">
            <v>24 kV xx A xx kA , indoor(container), modular designed AC Switchgear complete with control and protection device, RTU, FRS, instrument transformer, accessories and special tools (if any) for Medium Voltage Switchgear</v>
          </cell>
          <cell r="C8424" t="str">
            <v>24kV xx A AC Switchgear w/ control&amp;protection</v>
          </cell>
        </row>
        <row r="8425">
          <cell r="A8425" t="str">
            <v>MSESSA02</v>
          </cell>
          <cell r="B8425" t="str">
            <v>24 kV xx A xx kA , indoor(container), modular designed AC Switchgear complete with control and protection device, RTU, FRS, instrument transformer, accessories and special tools (if any) for Medium Voltage Switchgear</v>
          </cell>
          <cell r="C8425" t="str">
            <v>24kV xx A AC Switchgear w/ control&amp;protection</v>
          </cell>
        </row>
        <row r="8426">
          <cell r="A8426" t="str">
            <v>DX2XES01</v>
          </cell>
          <cell r="B8426" t="str">
            <v>xx kVA, 22000-400/230V distribution transformer, oil immersed, outdoor type as per ratings and features RF DX2XES01</v>
          </cell>
          <cell r="C8426" t="str">
            <v>xx kVA 22kV-400V for BESS Station Service DX2XES01</v>
          </cell>
        </row>
        <row r="8427">
          <cell r="A8427" t="str">
            <v>PCSA1</v>
          </cell>
          <cell r="B8427" t="str">
            <v>xx kVA, DC : xx V xx A, AC : xx V xx A, indoor (container), Power Conversion System complete with protection device, accessories and special tools (if any) as per specification attached</v>
          </cell>
          <cell r="C8427" t="str">
            <v>xx kVA PCS indoor w/ protection</v>
          </cell>
        </row>
        <row r="8428">
          <cell r="A8428" t="str">
            <v>PCSA2</v>
          </cell>
          <cell r="B8428" t="str">
            <v>xx kVA, DC : xx V xx A, AC : xx V xx A, indoor (container), Power Conversion System complete with protection device, accessories and special tools (if any) as per specification attached</v>
          </cell>
          <cell r="C8428" t="str">
            <v>xx kVA PCS indoor w/ protection</v>
          </cell>
        </row>
        <row r="8429">
          <cell r="A8429" t="str">
            <v>SBESSA1</v>
          </cell>
          <cell r="B8429" t="str">
            <v>21 MW, 21 MWh Indoor (Container) Battery for Energy Storage System and Battery Management System complete with accessories and special tools for installation and maintenance as per specification attached</v>
          </cell>
          <cell r="C8429" t="str">
            <v>21 MW 21 MWh Battery and BMS for BESS</v>
          </cell>
        </row>
        <row r="8430">
          <cell r="A8430" t="str">
            <v>SBESSA2</v>
          </cell>
          <cell r="B8430" t="str">
            <v>16 MW, 16 MWh Indoor (Container) Battery for Energy Storage System and Battery Management System complete with accessories and special tools for installation and maintenance as per specification attached</v>
          </cell>
          <cell r="C8430" t="str">
            <v>16 MW 16 MWh Battery and BMS for BESS</v>
          </cell>
        </row>
        <row r="8431">
          <cell r="A8431" t="str">
            <v>BSMSA1</v>
          </cell>
          <cell r="B8431" t="str">
            <v>Control System for BESS complete with Local and Remote Human Interfaces as per specification attached</v>
          </cell>
          <cell r="C8431" t="str">
            <v>Control System for BESS</v>
          </cell>
        </row>
        <row r="8432">
          <cell r="A8432" t="str">
            <v>BSMSA2</v>
          </cell>
          <cell r="B8432" t="str">
            <v>Control System for BESS complete with Local and Remote Human Interfaces as per specification attached</v>
          </cell>
          <cell r="C8432" t="str">
            <v>Control System for BESS</v>
          </cell>
        </row>
        <row r="8433">
          <cell r="A8433" t="str">
            <v>AVSFPSA1</v>
          </cell>
          <cell r="B8433" t="str">
            <v>Air ventilation system and inert gas fire protection system for all containers of BESS as per specification attached</v>
          </cell>
          <cell r="C8433" t="str">
            <v>Air ventilation &amp; Fire Protection System</v>
          </cell>
        </row>
        <row r="8434">
          <cell r="A8434" t="str">
            <v>AVSFPSA2</v>
          </cell>
          <cell r="B8434" t="str">
            <v>Air ventilation system and inert gas fire protection system for all containers of BESS as per specification attached</v>
          </cell>
          <cell r="C8434" t="str">
            <v>Air ventilation &amp; Fire Protection System</v>
          </cell>
        </row>
        <row r="8435">
          <cell r="A8435" t="str">
            <v>DX0XES01</v>
          </cell>
          <cell r="B8435" t="str">
            <v>xx kVA, xx-xxV inverter transformer, dry type, indoor type</v>
          </cell>
          <cell r="C8435" t="str">
            <v xml:space="preserve">xx kVA, xx-xxV, dry type for BESS </v>
          </cell>
        </row>
        <row r="8436">
          <cell r="A8436" t="str">
            <v>SAES01</v>
          </cell>
          <cell r="B8436" t="str">
            <v>xx kV surge arresters for BESS, high creepage distance</v>
          </cell>
          <cell r="C8436" t="str">
            <v>xx kV surge arresters for BESS</v>
          </cell>
        </row>
        <row r="8437">
          <cell r="A8437" t="str">
            <v>DX2XES02</v>
          </cell>
          <cell r="B8437" t="str">
            <v>xx kVA, 22000-400/230V distribution transformer, oil immersed, outdoor type as per ratings and features RF DX2XES02</v>
          </cell>
          <cell r="C8437" t="str">
            <v>xx kVA 22kV-400V for BESS Station Service DX2XES02</v>
          </cell>
        </row>
        <row r="8438">
          <cell r="A8438" t="str">
            <v>DX0XES02</v>
          </cell>
          <cell r="B8438" t="str">
            <v>xx kVA, xx-xxV inverter transformer, dry type, indoor type</v>
          </cell>
          <cell r="C8438" t="str">
            <v xml:space="preserve">xx kVA, xx-xxV, dry type for BESS </v>
          </cell>
        </row>
        <row r="8439">
          <cell r="A8439" t="str">
            <v>SAES02</v>
          </cell>
          <cell r="B8439" t="str">
            <v>xx kV surge arresters for BESS, high creepage distance</v>
          </cell>
          <cell r="C8439" t="str">
            <v>xx kV surge arresters for BESS</v>
          </cell>
        </row>
        <row r="8440">
          <cell r="A8440" t="str">
            <v>SASTES01</v>
          </cell>
          <cell r="B8440" t="str">
            <v>Steel supporting structure</v>
          </cell>
          <cell r="C8440" t="str">
            <v>Steel Supporting Structure</v>
          </cell>
        </row>
        <row r="8441">
          <cell r="A8441" t="str">
            <v>SASTES02</v>
          </cell>
          <cell r="B8441" t="str">
            <v>Steel supporting structure</v>
          </cell>
          <cell r="C8441" t="str">
            <v>Steel Supporting Structure</v>
          </cell>
        </row>
        <row r="8442">
          <cell r="A8442" t="str">
            <v>ESSOE</v>
          </cell>
          <cell r="B8442" t="str">
            <v xml:space="preserve">Other equipment for complete BESS operation (If any, give details) </v>
          </cell>
          <cell r="C8442" t="str">
            <v>Other equipments for BESS</v>
          </cell>
        </row>
        <row r="8443">
          <cell r="A8443" t="str">
            <v>CT251C</v>
          </cell>
          <cell r="B8443" t="str">
            <v>22 kV CT, 150 kV BIL, 100/-/1200:1//1A, 13 kA, oil filled as per Rating and Features RF CT251C</v>
          </cell>
          <cell r="C8443" t="str">
            <v>22kV 1200:1/1AMR CT251C</v>
          </cell>
        </row>
        <row r="8444">
          <cell r="A8444" t="str">
            <v>SS4MS2</v>
          </cell>
          <cell r="B8444" t="str">
            <v>Metering structure (MS402)</v>
          </cell>
          <cell r="C8444" t="str">
            <v>Metering Structure (MS402)</v>
          </cell>
        </row>
        <row r="8445">
          <cell r="A8445" t="str">
            <v>TX7414</v>
          </cell>
          <cell r="B8445" t="str">
            <v>50 MVA, 115-23-11 kV power transformer complete with tank mounted surge arrester, insulating oil and accessories as per Ratings and Features RF TX7414</v>
          </cell>
          <cell r="C8445" t="str">
            <v>50MVA 115-23-11kV 3ph TX7414</v>
          </cell>
        </row>
        <row r="8446">
          <cell r="A8446" t="str">
            <v>TXBT741X-1</v>
          </cell>
          <cell r="B8446" t="str">
            <v>TV Bushing for 50 MVA (11 kV)</v>
          </cell>
          <cell r="C8446" t="str">
            <v>TV Bushing for 50 MVA (11 kV)</v>
          </cell>
        </row>
        <row r="8447">
          <cell r="A8447" t="str">
            <v>TXO1</v>
          </cell>
          <cell r="B8447" t="str">
            <v>Insulating oil for power transformer</v>
          </cell>
          <cell r="C8447" t="str">
            <v>Insulating oil for power transformer</v>
          </cell>
        </row>
        <row r="8448">
          <cell r="A8448" t="str">
            <v>TX8715T</v>
          </cell>
          <cell r="B8448" t="str">
            <v>300 MVA, 230/121-22kV autotransformer completed with tank mounted surge arrester and accessories as per Ratings and Features RF TX8715</v>
          </cell>
          <cell r="C8448" t="str">
            <v>300MVA 230/121-22kV 3ph TX8715</v>
          </cell>
        </row>
        <row r="8449">
          <cell r="A8449" t="str">
            <v>TX8612T</v>
          </cell>
          <cell r="B8449" t="str">
            <v>200 MVA, 230/121-22kV autotransformer completed with tank mounted surge arrester and accessories as per Ratings and Features RF TX8612</v>
          </cell>
          <cell r="C8449" t="str">
            <v>200MVA 230/121-22kV 3ph TX8612</v>
          </cell>
        </row>
        <row r="8450">
          <cell r="A8450" t="str">
            <v>TX9910T</v>
          </cell>
          <cell r="B8450" t="str">
            <v>333.3 MVA 525/√3,242/√3-22 kV single phase unit autotransformer complete with tank mounted surge arresters and accessories as per Ratings and Features RF TX9910</v>
          </cell>
          <cell r="C8450" t="str">
            <v>333.3MVA 525/√3,242/√3-22kV 1ph TX9910</v>
          </cell>
        </row>
        <row r="8451">
          <cell r="A8451" t="str">
            <v>TX9913T</v>
          </cell>
          <cell r="B8451" t="str">
            <v>333.3 MVA 525/√3,242/√3-22 kV single phase unit autotransformer complete with tank mounted surge arresters and accessories as per Ratings and Features RF TX9913</v>
          </cell>
          <cell r="C8451" t="str">
            <v>333.3MVA 525/√3,242/√3-22kV 1ph TX9913</v>
          </cell>
        </row>
        <row r="8452">
          <cell r="A8452" t="str">
            <v>TX9914T</v>
          </cell>
          <cell r="B8452" t="str">
            <v>333.3 MVA 525/√3,242/√3-22 kV single phase unit autotransformer complete with tank mounted surge arresters and accessories as per Ratings and Features RF TX9914</v>
          </cell>
          <cell r="C8452" t="str">
            <v>333.3MVA 525/√3,242/√3-22kV 1ph TX9914</v>
          </cell>
        </row>
        <row r="8453">
          <cell r="A8453" t="str">
            <v>CT78DG</v>
          </cell>
          <cell r="B8453" t="str">
            <v>115 kV CT, 550 kV BIL, 50/-/600:5&amp;100/-/1200:5&amp;300/-/2000:5//1 A, 31.5 kA, oil filled as per Rating and Features RF CT78DG</v>
          </cell>
          <cell r="C8453" t="str">
            <v>115kV 600:5&amp;1200:5&amp;2000:5//1AMR CT78DG</v>
          </cell>
        </row>
        <row r="8454">
          <cell r="A8454" t="str">
            <v>CTST78DG</v>
          </cell>
          <cell r="B8454" t="str">
            <v>Steel Supporting Structure for CT78DG</v>
          </cell>
          <cell r="C8454" t="str">
            <v>Steel Supporting Structure for CT78DG</v>
          </cell>
        </row>
        <row r="8455">
          <cell r="A8455" t="str">
            <v>DSST77BJ</v>
          </cell>
          <cell r="B8455" t="str">
            <v>Steel Supporting Structure for DS77BJ</v>
          </cell>
          <cell r="C8455" t="str">
            <v>Steel Supporting Structure for DS77BJ</v>
          </cell>
        </row>
        <row r="8456">
          <cell r="A8456" t="str">
            <v>DSST78BJ</v>
          </cell>
          <cell r="B8456" t="str">
            <v>Steel Supporting Structure for DS78BJ</v>
          </cell>
          <cell r="C8456" t="str">
            <v>Steel Supporting Structure for DS78BJ</v>
          </cell>
        </row>
        <row r="8457">
          <cell r="A8457" t="str">
            <v>T122WAV11</v>
          </cell>
          <cell r="B8457" t="str">
            <v>Basic body (115-2x795 WAV1)</v>
          </cell>
          <cell r="C8457" t="str">
            <v>115-2x795 WAV1:Basic body</v>
          </cell>
        </row>
        <row r="8458">
          <cell r="A8458" t="str">
            <v>T122WAV12030</v>
          </cell>
          <cell r="B8458" t="str">
            <v>Body extension 3.0m (115-2x795 WAV1)</v>
          </cell>
          <cell r="C8458" t="str">
            <v>115-2x795 WAV1:Body extension 3.0</v>
          </cell>
        </row>
        <row r="8459">
          <cell r="A8459" t="str">
            <v>T122WAV13A-030</v>
          </cell>
          <cell r="B8459" t="str">
            <v>Leg extension -3.0m Level A (115-2x795 WAV1)</v>
          </cell>
          <cell r="C8459" t="str">
            <v>115-2x795 WAV1:Leg extension -3.0A</v>
          </cell>
        </row>
        <row r="8460">
          <cell r="A8460" t="str">
            <v>T122WAV13A-020</v>
          </cell>
          <cell r="B8460" t="str">
            <v>Leg extension -2.0m Level A (115-2x795 WAV1)</v>
          </cell>
          <cell r="C8460" t="str">
            <v>115-2x795 WAV1:Leg extension -2.0A</v>
          </cell>
        </row>
        <row r="8461">
          <cell r="A8461" t="str">
            <v>T122WAV13A-010</v>
          </cell>
          <cell r="B8461" t="str">
            <v>Leg extension -1.0m Level A (115-2x795 WAV1)</v>
          </cell>
          <cell r="C8461" t="str">
            <v>115-2x795 WAV1:Leg extension -1.0A</v>
          </cell>
        </row>
        <row r="8462">
          <cell r="A8462" t="str">
            <v>T122WAV13A+000</v>
          </cell>
          <cell r="B8462" t="str">
            <v>Leg extension +0.0m Level A (115-2x795 WAV1)</v>
          </cell>
          <cell r="C8462" t="str">
            <v>115-2x795 WAV1:Leg extension +0.0A</v>
          </cell>
        </row>
        <row r="8463">
          <cell r="A8463" t="str">
            <v>T122WAV13A+010</v>
          </cell>
          <cell r="B8463" t="str">
            <v>Leg extension +1.0m Level A (115-2x795 WAV1)</v>
          </cell>
          <cell r="C8463" t="str">
            <v>115-2x795 WAV1:Leg extension +1.0A</v>
          </cell>
        </row>
        <row r="8464">
          <cell r="A8464" t="str">
            <v>T122WAV13A+020</v>
          </cell>
          <cell r="B8464" t="str">
            <v>Leg extension +2.0m Level A (115-2x795 WAV1)</v>
          </cell>
          <cell r="C8464" t="str">
            <v>115-2x795 WAV1:Leg extension +2.0A</v>
          </cell>
        </row>
        <row r="8465">
          <cell r="A8465" t="str">
            <v>T122WAV13A+030</v>
          </cell>
          <cell r="B8465" t="str">
            <v>Leg extension +3.0m Level A (115-2x795 WAV1)</v>
          </cell>
          <cell r="C8465" t="str">
            <v>115-2x795 WAV1:Leg extension +3.0A</v>
          </cell>
        </row>
        <row r="8466">
          <cell r="A8466" t="str">
            <v>T122WAV13B+000</v>
          </cell>
          <cell r="B8466" t="str">
            <v>Leg extension +0.0m Level B (115-2x795 WAV1)</v>
          </cell>
          <cell r="C8466" t="str">
            <v>115-2x795 WAV1:Leg extension +0.0B</v>
          </cell>
        </row>
        <row r="8467">
          <cell r="A8467" t="str">
            <v>T122WAV13B+010</v>
          </cell>
          <cell r="B8467" t="str">
            <v>Leg extension +1.0m Level B (115-2x795 WAV1)</v>
          </cell>
          <cell r="C8467" t="str">
            <v>115-2x795 WAV1:Leg extension +1.0B</v>
          </cell>
        </row>
        <row r="8468">
          <cell r="A8468" t="str">
            <v>T122WAV13B+020</v>
          </cell>
          <cell r="B8468" t="str">
            <v>Leg extension +2.0m Level B (115-2x795 WAV1)</v>
          </cell>
          <cell r="C8468" t="str">
            <v>115-2x795 WAV1:Leg extension +2.0B</v>
          </cell>
        </row>
        <row r="8469">
          <cell r="A8469" t="str">
            <v>T122WAV13B+030</v>
          </cell>
          <cell r="B8469" t="str">
            <v>Leg extension +3.0m Level B (115-2x795 WAV1)</v>
          </cell>
          <cell r="C8469" t="str">
            <v>115-2x795 WAV1:Leg extension +3.0B</v>
          </cell>
        </row>
        <row r="8470">
          <cell r="A8470" t="str">
            <v>T122WAV13B+040</v>
          </cell>
          <cell r="B8470" t="str">
            <v>Leg extension +4.0m Level B (115-2x795 WAV1)</v>
          </cell>
          <cell r="C8470" t="str">
            <v>115-2x795 WAV1:Leg extension +4.0B</v>
          </cell>
        </row>
        <row r="8471">
          <cell r="A8471" t="str">
            <v>T122WAV13B+050</v>
          </cell>
          <cell r="B8471" t="str">
            <v>Leg extension +5.0m Level B (115-2x795 WAV1)</v>
          </cell>
          <cell r="C8471" t="str">
            <v>115-2x795 WAV1:Leg extension +5.0B</v>
          </cell>
        </row>
        <row r="8472">
          <cell r="A8472" t="str">
            <v>T122WAV13B+060</v>
          </cell>
          <cell r="B8472" t="str">
            <v>Leg extension +6.0m Level B (115-2x795 WAV1)</v>
          </cell>
          <cell r="C8472" t="str">
            <v>115-2x795 WAV1:Leg extension +6.0B</v>
          </cell>
        </row>
        <row r="8473">
          <cell r="A8473" t="str">
            <v>T122WAV14CS</v>
          </cell>
          <cell r="B8473" t="str">
            <v>Stub type CS (115-2x795 WAV1)</v>
          </cell>
          <cell r="C8473" t="str">
            <v>115-2x795 WAV1:Stub type CS</v>
          </cell>
        </row>
        <row r="8474">
          <cell r="A8474" t="str">
            <v>T122WAV14C3</v>
          </cell>
          <cell r="B8474" t="str">
            <v>Stub type CIII (115-2x795 WAV1)</v>
          </cell>
          <cell r="C8474" t="str">
            <v>115-2x795 WAV1:Stub type CIII</v>
          </cell>
        </row>
        <row r="8475">
          <cell r="A8475" t="str">
            <v>T122WAV14C4</v>
          </cell>
          <cell r="B8475" t="str">
            <v>Stub type CIV (115-2x795 WAV1)</v>
          </cell>
          <cell r="C8475" t="str">
            <v>115-2x795 WAV1:Stub type CIV</v>
          </cell>
        </row>
        <row r="8476">
          <cell r="A8476" t="str">
            <v>T122WAV14C5</v>
          </cell>
          <cell r="B8476" t="str">
            <v>Stub type CV (115-2x795 WAV1)</v>
          </cell>
          <cell r="C8476" t="str">
            <v>115-2x795 WAV1:Stub type CV</v>
          </cell>
        </row>
        <row r="8477">
          <cell r="A8477" t="str">
            <v>T122WAV14SP</v>
          </cell>
          <cell r="B8477" t="str">
            <v>Stub type CSPII (115-2x795 WAV1)</v>
          </cell>
          <cell r="C8477" t="str">
            <v>115-2x795 WAV1:Stub type CSPII</v>
          </cell>
        </row>
        <row r="8478">
          <cell r="A8478" t="str">
            <v>T122WAV14LP</v>
          </cell>
          <cell r="B8478" t="str">
            <v>Stub type CLPI (115-2x795 WAV1)</v>
          </cell>
          <cell r="C8478" t="str">
            <v>115-2x795 WAV1:Stub type CLPI</v>
          </cell>
        </row>
        <row r="8479">
          <cell r="A8479" t="str">
            <v>O40CDRS</v>
          </cell>
          <cell r="B8479" t="str">
            <v>Rigid Steel Conduit</v>
          </cell>
          <cell r="C8479" t="str">
            <v>Rigid Steel Conduit</v>
          </cell>
        </row>
        <row r="8480">
          <cell r="A8480" t="str">
            <v>O40CDEF</v>
          </cell>
          <cell r="B8480" t="str">
            <v>EFLEX and/or HDPE Conduit</v>
          </cell>
          <cell r="C8480" t="str">
            <v>EFLEX and/or HDPE Conduit</v>
          </cell>
        </row>
        <row r="8481">
          <cell r="A8481" t="str">
            <v>O31JB</v>
          </cell>
          <cell r="B8481" t="str">
            <v>1-way joint box</v>
          </cell>
          <cell r="C8481" t="str">
            <v>1-way joint box</v>
          </cell>
        </row>
        <row r="8482">
          <cell r="A8482" t="str">
            <v>O32JB</v>
          </cell>
          <cell r="B8482" t="str">
            <v>2-way joint box</v>
          </cell>
          <cell r="C8482" t="str">
            <v>2-way joint box</v>
          </cell>
        </row>
        <row r="8483">
          <cell r="A8483" t="str">
            <v>O50HWTS</v>
          </cell>
          <cell r="B8483" t="str">
            <v>Tension assembly for OPGW</v>
          </cell>
          <cell r="C8483" t="str">
            <v>Tension assembly for OPGW</v>
          </cell>
        </row>
        <row r="8484">
          <cell r="A8484" t="str">
            <v>O50HWSS</v>
          </cell>
          <cell r="B8484" t="str">
            <v>Suspension assembly for OPGW</v>
          </cell>
          <cell r="C8484" t="str">
            <v>Suspension assembly for OPGW</v>
          </cell>
        </row>
        <row r="8485">
          <cell r="A8485" t="str">
            <v>O60VB</v>
          </cell>
          <cell r="B8485" t="str">
            <v>Vibration damper assembly for OPGW</v>
          </cell>
          <cell r="C8485" t="str">
            <v>Vibration damper assembly for OPGW</v>
          </cell>
        </row>
        <row r="8486">
          <cell r="A8486" t="str">
            <v>O50HWFFT</v>
          </cell>
          <cell r="B8486" t="str">
            <v>Fiber frame termination cabinet</v>
          </cell>
          <cell r="C8486" t="str">
            <v>Fiber frame termination cabinet</v>
          </cell>
        </row>
        <row r="8487">
          <cell r="A8487" t="str">
            <v>O536HWPI</v>
          </cell>
          <cell r="B8487" t="str">
            <v>36 Pigtails</v>
          </cell>
          <cell r="C8487" t="str">
            <v>36 Pigtails</v>
          </cell>
        </row>
        <row r="8488">
          <cell r="A8488" t="str">
            <v>O50HWPGC</v>
          </cell>
          <cell r="B8488" t="str">
            <v>Parallel groove clamps</v>
          </cell>
          <cell r="C8488" t="str">
            <v>Parallel groove clamps</v>
          </cell>
        </row>
        <row r="8489">
          <cell r="A8489" t="str">
            <v>O80GC</v>
          </cell>
          <cell r="B8489" t="str">
            <v>Grounding clamps</v>
          </cell>
          <cell r="C8489" t="str">
            <v>Grounding clamps</v>
          </cell>
        </row>
        <row r="8490">
          <cell r="A8490" t="str">
            <v>O50HWRC</v>
          </cell>
          <cell r="B8490" t="str">
            <v>Rack cabinet</v>
          </cell>
          <cell r="C8490" t="str">
            <v>Rack cabinet</v>
          </cell>
        </row>
        <row r="8491">
          <cell r="A8491" t="str">
            <v>O71CL</v>
          </cell>
          <cell r="B8491" t="str">
            <v>1-wire cleat</v>
          </cell>
          <cell r="C8491" t="str">
            <v>1-wire cleat</v>
          </cell>
        </row>
        <row r="8492">
          <cell r="A8492" t="str">
            <v>O72CL</v>
          </cell>
          <cell r="B8492" t="str">
            <v>2-wire cleats</v>
          </cell>
          <cell r="C8492" t="str">
            <v>2-wire cleats</v>
          </cell>
        </row>
        <row r="8493">
          <cell r="A8493" t="str">
            <v>O73CL</v>
          </cell>
          <cell r="B8493" t="str">
            <v>3-wire cleats</v>
          </cell>
          <cell r="C8493" t="str">
            <v>3-wire cleats</v>
          </cell>
        </row>
        <row r="8494">
          <cell r="A8494" t="str">
            <v>O76CL</v>
          </cell>
          <cell r="B8494" t="str">
            <v>6-wire cleats</v>
          </cell>
          <cell r="C8494" t="str">
            <v>6-wire cleats</v>
          </cell>
        </row>
        <row r="8495">
          <cell r="A8495" t="str">
            <v>O50HWAMR</v>
          </cell>
          <cell r="B8495" t="str">
            <v>Preformed armor rod for OPGW</v>
          </cell>
          <cell r="C8495" t="str">
            <v>Preformed armor rod for OPGW</v>
          </cell>
        </row>
        <row r="8496">
          <cell r="A8496" t="str">
            <v>DX1301</v>
          </cell>
          <cell r="B8496" t="str">
            <v>100 kVA, 11000-400/230V distribution transformer, oil immersed, outdoor type as per Ratings and Features RF DX1301</v>
          </cell>
          <cell r="C8496" t="str">
            <v>100kVA 11kV-400V Take-off DX1301</v>
          </cell>
        </row>
        <row r="8497">
          <cell r="A8497" t="str">
            <v>SS9TS8</v>
          </cell>
          <cell r="B8497" t="str">
            <v>500 kV take-off structure (ST-3)</v>
          </cell>
          <cell r="C8497" t="str">
            <v>500kV take-off (ST-3), Dwg. ST-3</v>
          </cell>
        </row>
        <row r="8498">
          <cell r="A8498" t="str">
            <v>SS9BB8</v>
          </cell>
          <cell r="B8498" t="str">
            <v>500 kV beam (B-3)</v>
          </cell>
          <cell r="C8498" t="str">
            <v>500kV beam (B-3), Dwg. No. ST-3</v>
          </cell>
        </row>
        <row r="8499">
          <cell r="A8499" t="str">
            <v>TX7415</v>
          </cell>
          <cell r="B8499" t="str">
            <v>50 MVA, 115-23-11 kV power transformer complete with tank mounted surge arrester, insulating oil and accessories as per Ratings and Features RF TX7415</v>
          </cell>
          <cell r="C8499" t="str">
            <v>50MVA 115-23-11kV 3ph TX7415</v>
          </cell>
        </row>
        <row r="8500">
          <cell r="A8500" t="str">
            <v>TX7416</v>
          </cell>
          <cell r="B8500" t="str">
            <v>50 MVA, 115-23 kV power transformer complete with tank mounted surge arrester, insulating oil and accessories as per Ratings and Features RF TX7416</v>
          </cell>
          <cell r="C8500" t="str">
            <v>50MVA 115-23kV 3ph TX7416</v>
          </cell>
        </row>
        <row r="8501">
          <cell r="A8501" t="str">
            <v>CT73EH</v>
          </cell>
          <cell r="B8501" t="str">
            <v>115 kV CT, 550 kV BIL, 300x600:1//1A, 40 kA, oil filled as per Rating and Features RF CT73EH</v>
          </cell>
          <cell r="C8501" t="str">
            <v>115kV 300x600:1/1A CT73EH</v>
          </cell>
        </row>
        <row r="8502">
          <cell r="A8502" t="str">
            <v>CTST73EH</v>
          </cell>
          <cell r="B8502" t="str">
            <v>Steel Supporting Structure for CT73EH</v>
          </cell>
          <cell r="C8502" t="str">
            <v>Steel Supporting Structure for CT73EH</v>
          </cell>
        </row>
        <row r="8503">
          <cell r="A8503" t="str">
            <v>CT78DW</v>
          </cell>
          <cell r="B8503" t="str">
            <v>115 kV CT, 550 kV BIL, 50/-/600:5&amp;300/-/2000:5//5//5 A, 31.5 kA, oil filled as per Rating and Features RF CT78DW</v>
          </cell>
          <cell r="C8503" t="str">
            <v>115kV 600:5,2000:5/5/5AMR CT78DW</v>
          </cell>
        </row>
        <row r="8504">
          <cell r="A8504" t="str">
            <v>CTST78DW</v>
          </cell>
          <cell r="B8504" t="str">
            <v>Steel Supporting Structure for CT78DW</v>
          </cell>
          <cell r="C8504" t="str">
            <v>Steel Supporting Structure for CT78DW</v>
          </cell>
        </row>
        <row r="8505">
          <cell r="A8505" t="str">
            <v>BF2828A</v>
          </cell>
          <cell r="B8505" t="str">
            <v>Terminal connector for 3*1272 MCM ACSR with six holes NEMA pad</v>
          </cell>
          <cell r="C8505" t="str">
            <v>Terminal connector for 3*1272 MCM ACSR</v>
          </cell>
        </row>
        <row r="8506">
          <cell r="A8506" t="str">
            <v>I7JG1250SC</v>
          </cell>
          <cell r="B8506" t="str">
            <v>Fog type insulator with silicone coating (440 mm minimum leakage distance and 25,000 lbs minimum electro-mechanical failing load)</v>
          </cell>
          <cell r="C8506" t="str">
            <v>Fog type with silicone coating 25,000lbs Coup.J</v>
          </cell>
        </row>
        <row r="8507">
          <cell r="A8507" t="str">
            <v>I7KG1360SC</v>
          </cell>
          <cell r="B8507" t="str">
            <v>Fog type insulator with silicone coating (440 mm minimum leakage distance and 36,000 lbs minimum electro-mechanical failing load)</v>
          </cell>
          <cell r="C8507" t="str">
            <v>Fog type with silicone coating 36,000lbs Coup.K</v>
          </cell>
        </row>
        <row r="8508">
          <cell r="A8508" t="str">
            <v>DS77B1U</v>
          </cell>
          <cell r="B8508" t="str">
            <v>123 kV 2000 A air switch manually gang operated as per Ratings and Features RF DS77B1U(IEC)</v>
          </cell>
          <cell r="C8508" t="str">
            <v>123kV, 2000A air switch</v>
          </cell>
        </row>
        <row r="8509">
          <cell r="A8509" t="str">
            <v>BF2898A</v>
          </cell>
          <cell r="B8509" t="str">
            <v>Aluminum Alloy Straight Quadruple Flat Terminal</v>
          </cell>
          <cell r="C8509" t="str">
            <v>Al Straight Quadruple Flat Terminal</v>
          </cell>
        </row>
        <row r="8510">
          <cell r="A8510" t="str">
            <v>O1105OPGW</v>
          </cell>
          <cell r="B8510" t="str">
            <v>10.5mm dia. Composite Overhead Ground Wire with Optical Fiber (OPGW)</v>
          </cell>
          <cell r="C8510" t="str">
            <v>10.5mm dia. OPGW</v>
          </cell>
        </row>
        <row r="8511">
          <cell r="A8511" t="str">
            <v>O1135OPGW</v>
          </cell>
          <cell r="B8511" t="str">
            <v>13.5mm dia. Composite Overhead Ground Wire with Optical Fiber (OPGW)</v>
          </cell>
          <cell r="C8511" t="str">
            <v>13.5mm dia. OPGW</v>
          </cell>
        </row>
        <row r="8512">
          <cell r="A8512" t="str">
            <v>O1150OPGW</v>
          </cell>
          <cell r="B8512" t="str">
            <v>15.0mm dia. Composite Overhead Ground Wire with Optical Fiber (OPGW)</v>
          </cell>
          <cell r="C8512" t="str">
            <v>15.0mm dia. OPGW</v>
          </cell>
        </row>
        <row r="8513">
          <cell r="A8513" t="str">
            <v>T223QWDE4CLPIG</v>
          </cell>
          <cell r="B8513" t="str">
            <v>Stub type CLPI-G (230-2x1272 QWDE)</v>
          </cell>
          <cell r="C8513" t="str">
            <v>Stub type CLPI-G (230-2x1272 QWDE)</v>
          </cell>
        </row>
        <row r="8514">
          <cell r="A8514" t="str">
            <v>T223QWDE904CLPIG</v>
          </cell>
          <cell r="B8514" t="str">
            <v>Stub type CLPI-G (230-2x1272 QWDE90)</v>
          </cell>
          <cell r="C8514" t="str">
            <v>Stub type CLPI-G (230-2x1272 QWDE90)</v>
          </cell>
        </row>
        <row r="8515">
          <cell r="A8515" t="str">
            <v>T223SQWDE4CLPIG</v>
          </cell>
          <cell r="B8515" t="str">
            <v>Stub type CLPI-G (230-2x1272 SQWDE)</v>
          </cell>
          <cell r="C8515" t="str">
            <v>Stub type CLPI-G (230-2x1272 SQWDE)</v>
          </cell>
        </row>
        <row r="8516">
          <cell r="A8516" t="str">
            <v>T223SQWDE904CLPIG</v>
          </cell>
          <cell r="B8516" t="str">
            <v>Stub type CLPI-G (230-2x1272 SQWDE90)</v>
          </cell>
          <cell r="C8516" t="str">
            <v>Stub type CLPI-G (230-2x1272 SQWDE90)</v>
          </cell>
        </row>
        <row r="8517">
          <cell r="A8517" t="str">
            <v>PF2121</v>
          </cell>
          <cell r="B8517" t="str">
            <v>22 kV 100 A 16 kA 1-pole dropout fuse as per Ratings and Features RF PF2121</v>
          </cell>
          <cell r="C8517" t="str">
            <v>22kV 100A 16kA Power Fuse</v>
          </cell>
        </row>
        <row r="8518">
          <cell r="A8518" t="str">
            <v>TN253H</v>
          </cell>
          <cell r="B8518" t="str">
            <v>22 kV cable terminations for 1/C no. 120 sq.mm. XLPE power cable as per Ratings and Features RF TN253H</v>
          </cell>
          <cell r="C8518" t="str">
            <v>22kV termination, 1/C 120 sq.mm.</v>
          </cell>
        </row>
        <row r="8519">
          <cell r="A8519" t="str">
            <v>CT88F9</v>
          </cell>
          <cell r="B8519" t="str">
            <v>230 kV CT, 900 kV BIL, 300/-/2000:1//1//1//1//1 A, 50 kA, oil filled as per Rating and Features RF CT88F9</v>
          </cell>
          <cell r="C8519" t="str">
            <v>230kV 2000:1/1/1/1/1AMR CT88F9</v>
          </cell>
        </row>
        <row r="8520">
          <cell r="A8520" t="str">
            <v>CTST88F9</v>
          </cell>
          <cell r="B8520" t="str">
            <v>Steel Supporting Structure for CT88F9</v>
          </cell>
          <cell r="C8520" t="str">
            <v>Steel Supporting Structure for CT88F9</v>
          </cell>
        </row>
        <row r="8521">
          <cell r="A8521" t="str">
            <v>CT73DG</v>
          </cell>
          <cell r="B8521" t="str">
            <v>115 kV CT, 550 kV BIL, 300x600:1//1A, 40 kA, oil filled as per Rating and Features RF CT73DG</v>
          </cell>
          <cell r="C8521" t="str">
            <v>115kV 300x600:1/1A CT73DG</v>
          </cell>
        </row>
        <row r="8522">
          <cell r="A8522" t="str">
            <v>CTST73DG</v>
          </cell>
          <cell r="B8522" t="str">
            <v>Steel Supporting Structure for CT73DG</v>
          </cell>
          <cell r="C8522" t="str">
            <v>Steel Supporting Structure for CT73DG</v>
          </cell>
        </row>
        <row r="8523">
          <cell r="A8523" t="str">
            <v>BF4685A</v>
          </cell>
          <cell r="B8523" t="str">
            <v>Adapter plate with 6-hole</v>
          </cell>
          <cell r="C8523" t="str">
            <v>500 kV Bus Fitting</v>
          </cell>
        </row>
        <row r="8524">
          <cell r="A8524" t="str">
            <v>O1114OPGW</v>
          </cell>
          <cell r="B8524" t="str">
            <v>11.4mm dia. Composite Overhead Ground Wire with Optical Fiber (OPGW)</v>
          </cell>
          <cell r="C8524" t="str">
            <v>11.4mm dia. OPGW</v>
          </cell>
        </row>
        <row r="8525">
          <cell r="A8525" t="str">
            <v>CT85E7</v>
          </cell>
          <cell r="B8525" t="str">
            <v>230 kV CT, 900 kV BIL, 100/-/1200:5//5//5//5//5 A, 40 kA, oil filled as per Rating and Features RF CT85E7</v>
          </cell>
          <cell r="C8525" t="str">
            <v>230kV 1200:5/5/5/5/5AMR CT85E7</v>
          </cell>
        </row>
        <row r="8526">
          <cell r="A8526" t="str">
            <v>CTST85E7</v>
          </cell>
          <cell r="B8526" t="str">
            <v>Steel Supporting Structure for CT85E7</v>
          </cell>
          <cell r="C8526" t="str">
            <v>Steel Supporting Structure for CT85E7</v>
          </cell>
        </row>
        <row r="8527">
          <cell r="A8527" t="str">
            <v>DX2608</v>
          </cell>
          <cell r="B8527" t="str">
            <v>250 kVA, 22000-400/230V distribution transformer, oil immersed, outdoor type as per Ratings and Features RF DX2608</v>
          </cell>
          <cell r="C8527" t="str">
            <v>250kVA 22kV-400V DX2608</v>
          </cell>
        </row>
        <row r="8528">
          <cell r="A8528" t="str">
            <v>VTST8013</v>
          </cell>
          <cell r="B8528" t="str">
            <v>Steel supporting structure for VT8013</v>
          </cell>
          <cell r="C8528" t="str">
            <v>Steel supporting structure for VT8013</v>
          </cell>
        </row>
        <row r="8529">
          <cell r="A8529" t="str">
            <v>SA7Y11S</v>
          </cell>
          <cell r="B8529" t="str">
            <v>108 kV Surge Arrester as per Ratings and Features RF SA7Y11</v>
          </cell>
          <cell r="C8529" t="str">
            <v>108kV Arrester SA7Y11 (For H=5.3m)</v>
          </cell>
        </row>
        <row r="8530">
          <cell r="A8530" t="str">
            <v>DX2712</v>
          </cell>
          <cell r="B8530" t="str">
            <v>500 kVA, 22000-400/230V distribution transformer, oil immersed, outdoor type as per Ratings and Features RF DX2712</v>
          </cell>
          <cell r="C8530" t="str">
            <v>500kVA 22kV-400V w/cable box DX2712</v>
          </cell>
        </row>
        <row r="8531">
          <cell r="A8531" t="str">
            <v>DX0306</v>
          </cell>
          <cell r="B8531" t="str">
            <v>100 kVA, 400-400/230V distribution transformer, oil immersed, outdoor type as per Ratings and Features RF DX0306</v>
          </cell>
          <cell r="C8531" t="str">
            <v>100kVA 400-400/230V w/cable box DX0306</v>
          </cell>
        </row>
        <row r="8532">
          <cell r="A8532" t="str">
            <v>WM6018</v>
          </cell>
          <cell r="B8532" t="str">
            <v>Flint igniter</v>
          </cell>
          <cell r="C8532" t="str">
            <v>Flint igniter for starting material</v>
          </cell>
        </row>
        <row r="8533">
          <cell r="A8533" t="str">
            <v>BF2893</v>
          </cell>
          <cell r="B8533" t="str">
            <v>Terminal connector for 4x1272 MCM ACSR, Six holes NEMA PAD</v>
          </cell>
          <cell r="C8533" t="str">
            <v>Term connector 4x1272 MCM ACSR, Six hole</v>
          </cell>
        </row>
        <row r="8534">
          <cell r="A8534" t="str">
            <v>BF3006</v>
          </cell>
          <cell r="B8534" t="str">
            <v>Terminal connector, weld type for 4 inch IPS Sch.40 aluminum tube, four holes</v>
          </cell>
          <cell r="C8534" t="str">
            <v>Terminal, 4" Sch.40 tube, 4-hole</v>
          </cell>
        </row>
        <row r="8535">
          <cell r="A8535" t="str">
            <v>SVAV83T2-3Y</v>
          </cell>
          <cell r="B8535" t="str">
            <v>Spare parts for 3-year availability guarantee (SVC System) RF SV83T2</v>
          </cell>
          <cell r="C8535" t="str">
            <v>Spare Part 3 Year availability guarantee</v>
          </cell>
        </row>
        <row r="8536">
          <cell r="A8536" t="str">
            <v>H5430AWA3BO163</v>
          </cell>
          <cell r="B8536" t="str">
            <v>45°/45° V-string suspension Assembly 3B for four-bundled 1272 MCM ACSR/AW conductor (Excluding insulator)</v>
          </cell>
          <cell r="C8536" t="str">
            <v>45°/45° V-string suspension Assembly 3B , 4*1272 MCM ACSR/AW conductor, UTS=16,300 kg , without AH</v>
          </cell>
        </row>
        <row r="8537">
          <cell r="A8537" t="str">
            <v>H5430AWA5BO326</v>
          </cell>
          <cell r="B8537" t="str">
            <v>35°/55° V-string suspension Assembly 5B for four-bundled 1272 MCM ACSR/AW conductor (Excluding insulator)</v>
          </cell>
          <cell r="C8537" t="str">
            <v>35°/55° V-string suspension Assembly 5B , 4*1272 MCM ACSR/AW conductor, UTS=32,600 kg , without AH</v>
          </cell>
        </row>
        <row r="8538">
          <cell r="A8538" t="str">
            <v>H5430AWA8BO326</v>
          </cell>
          <cell r="B8538" t="str">
            <v>45°/45° V-string suspension Assembly 8B for four-bundled 1272 MCM ACSR/AW conductor (Excluding insulator)</v>
          </cell>
          <cell r="C8538" t="str">
            <v>45°/45° V-string suspension Assembly 8B , 4*1272 MCM ACSR/AW conductor, UTS=32,600 kg , without AH</v>
          </cell>
        </row>
        <row r="8539">
          <cell r="A8539" t="str">
            <v>H5430AWA9BO326</v>
          </cell>
          <cell r="B8539" t="str">
            <v>30°/60° V-string suspension Assembly 9B for four-bundled 1272 MCM ACSR/AW conductor (Excluding insulator)</v>
          </cell>
          <cell r="C8539" t="str">
            <v>30°/60° V-string suspension Assembly 9B , 4*1272 MCM ACSR/AW conductor, UTS=32,600 kg , without AH</v>
          </cell>
        </row>
        <row r="8540">
          <cell r="A8540" t="str">
            <v>H5430AWA19BO326</v>
          </cell>
          <cell r="B8540" t="str">
            <v>35°/55° V-string suspension Assembly 19B for four-bundled 1272 MCM ACSR/AW conductor (Excluding insulator)</v>
          </cell>
          <cell r="C8540" t="str">
            <v>35°/55° V-string suspension Assembly 19B , 4*1272 MCM ACSR/AW conductor, UTS=32,600 kg , without AH</v>
          </cell>
        </row>
        <row r="8541">
          <cell r="A8541" t="str">
            <v>H5430AWA20BO326</v>
          </cell>
          <cell r="B8541" t="str">
            <v>30°/60° V-string suspension Assembly 20B for four-bundled 1272 MCM ACSR/AW conductor (Excluding insulator)</v>
          </cell>
          <cell r="C8541" t="str">
            <v>30°/60° V-string suspension Assembly 20B , 4*1272 MCM ACSR/AW conductor, UTS=32,600 kg , without AH</v>
          </cell>
        </row>
        <row r="8542">
          <cell r="A8542" t="str">
            <v>H5430AWA13BO454</v>
          </cell>
          <cell r="B8542" t="str">
            <v>Deadend Assembly 13B for four-bundled 1272 MCM ACSR/AW conductor (Excluding insulator)</v>
          </cell>
          <cell r="C8542" t="str">
            <v>Deadend Assembly 13B , 4*1272 MCM ACSR/AW conductor , UTS=45,400 kg. , without AH</v>
          </cell>
        </row>
        <row r="8543">
          <cell r="A8543" t="str">
            <v>H5430AWA14BO454</v>
          </cell>
          <cell r="B8543" t="str">
            <v>Deadend Assembly 14B for four-bundled 1272 MCM ACSR/AW conductor (Excluding insulator)</v>
          </cell>
          <cell r="C8543" t="str">
            <v>Deadend Assembly 14B , 4*1272 MCM ACSR/AW conductor , UTS=45,400 kg. , without AH</v>
          </cell>
        </row>
        <row r="8544">
          <cell r="A8544" t="str">
            <v>H5430GAA3CA326</v>
          </cell>
          <cell r="B8544" t="str">
            <v>45°/45° V-string suspension Assembly 3C for four-bundled 1272 MCM ACSR/GA conductor, with arcing horn (Excluding insulator)</v>
          </cell>
          <cell r="C8544" t="str">
            <v>45°/45° V-string suspension Assembly 3C , 4*1272 MCM ACSR/GA conductor, UTS=32,600 kg , with AH</v>
          </cell>
        </row>
        <row r="8545">
          <cell r="A8545" t="str">
            <v>CT73EA</v>
          </cell>
          <cell r="B8545" t="str">
            <v>115 kV CT, 550 kV BIL, 300x600:1//1A, 40 kA, oil filled as per Rating and Features RF CT73EA</v>
          </cell>
          <cell r="C8545" t="str">
            <v>115kV 300x600:1/1A CT73EA</v>
          </cell>
        </row>
        <row r="8546">
          <cell r="A8546" t="str">
            <v>CTST73EA</v>
          </cell>
          <cell r="B8546" t="str">
            <v>Steel Supporting Structure for CT73EA</v>
          </cell>
          <cell r="C8546" t="str">
            <v>Steel Supporting Structure for CT73EA</v>
          </cell>
        </row>
        <row r="8554">
          <cell r="A8554" t="str">
            <v>VT7012</v>
          </cell>
          <cell r="B8554" t="str">
            <v>115 kV voltage transformer, 550 kV BIL, 115000/√3 : 115.47/57.74 &amp; 115.47/57.74 &amp; 110 V oil filled as per ratings and features RF VT 7012</v>
          </cell>
          <cell r="C8554" t="str">
            <v>115 kV, 115000/√3 : 115.47/57.74 &amp; 115.4</v>
          </cell>
        </row>
        <row r="8555">
          <cell r="A8555" t="str">
            <v>VTST7012</v>
          </cell>
          <cell r="B8555" t="str">
            <v>Steel supporting structure for VT7012</v>
          </cell>
          <cell r="C8555" t="str">
            <v>Steel Supporting Structure for VT7012</v>
          </cell>
        </row>
        <row r="8556">
          <cell r="A8556" t="str">
            <v>CVC1F401</v>
          </cell>
          <cell r="B8556" t="str">
            <v xml:space="preserve">115 kV. GIB Air bushing support structure foundation
</v>
          </cell>
          <cell r="C8556" t="str">
            <v>115 kV. GIB Air bushing found.</v>
          </cell>
        </row>
        <row r="8557">
          <cell r="A8557" t="str">
            <v>CVC2DC75</v>
          </cell>
          <cell r="B8557" t="str">
            <v xml:space="preserve">Cable trench, steel cover excluded  (Type"A"2.00m)
</v>
          </cell>
          <cell r="C8557" t="str">
            <v>Cable trench,(Type"A"2.00m)</v>
          </cell>
        </row>
        <row r="8558">
          <cell r="A8558" t="str">
            <v>CVC2DC76</v>
          </cell>
          <cell r="B8558" t="str">
            <v xml:space="preserve">Cable trench, steel cover excluded  (Type"B"2.00m)
</v>
          </cell>
          <cell r="C8558" t="str">
            <v>Cable trench,(Type"B"2.00m)</v>
          </cell>
        </row>
        <row r="8559">
          <cell r="A8559" t="str">
            <v>CVC2DC77</v>
          </cell>
          <cell r="B8559" t="str">
            <v xml:space="preserve">Steel cover for standard cable trench  (Type"B"2.00m)
</v>
          </cell>
          <cell r="C8559" t="str">
            <v>Steel cover for trench  (Type"B"2.00m)</v>
          </cell>
        </row>
        <row r="8560">
          <cell r="A8560" t="str">
            <v>CVC1F402</v>
          </cell>
          <cell r="B8560" t="str">
            <v xml:space="preserve">230 kV GIS Bushing support structure foundation 
</v>
          </cell>
          <cell r="C8560" t="str">
            <v>230 kV GIS Bushing support found.</v>
          </cell>
        </row>
        <row r="8561">
          <cell r="A8561" t="str">
            <v>T112DDE(90)4LPF</v>
          </cell>
          <cell r="B8561" t="str">
            <v>Stub for pile foundation type CLPI-F (115-1x795 DDE(90))</v>
          </cell>
          <cell r="C8561" t="str">
            <v>Stub type CLPI-F (115-1x795 DDE(90))</v>
          </cell>
        </row>
        <row r="8562">
          <cell r="A8562" t="str">
            <v>T213DD24LPG</v>
          </cell>
          <cell r="B8562" t="str">
            <v>Stub for pile foundation type CLPI-G (230-1x1272 DD2)</v>
          </cell>
          <cell r="C8562" t="str">
            <v>Stub type CLPI-G (230-1x1272 DD2)</v>
          </cell>
        </row>
        <row r="8563">
          <cell r="A8563" t="str">
            <v>T223WDE(90)4LPF</v>
          </cell>
          <cell r="B8563" t="str">
            <v>Stub for pile foundation type CLPI-F (230-2x1272 WDE(90))</v>
          </cell>
          <cell r="C8563" t="str">
            <v>Stub type CLPI-F (230-2x1272 WDE(90))</v>
          </cell>
        </row>
        <row r="8564">
          <cell r="A8564" t="str">
            <v>T223WSDE(90)4LPG</v>
          </cell>
          <cell r="B8564" t="str">
            <v>Stub for pile foundation type CLPI-G (230-2x1272 WSDE(90))</v>
          </cell>
          <cell r="C8564" t="str">
            <v>Stub type CLPI-G (230-2x1272 WSDE(90))</v>
          </cell>
        </row>
        <row r="8565">
          <cell r="A8565" t="str">
            <v>CVC7SP37</v>
          </cell>
          <cell r="B8565" t="str">
            <v xml:space="preserve">Test and commissioning for inert gas system (Test in Relay room)
</v>
          </cell>
          <cell r="C8565" t="str">
            <v>Test  for inert gas in Relay room</v>
          </cell>
        </row>
        <row r="8566">
          <cell r="A8566" t="str">
            <v>CVC1F403</v>
          </cell>
          <cell r="B8566" t="str">
            <v xml:space="preserve">500 kV GIB Air bushing support structure foundation 
</v>
          </cell>
          <cell r="C8566" t="str">
            <v>500 kV GIB Air bushing support structure</v>
          </cell>
        </row>
        <row r="8567">
          <cell r="A8567" t="str">
            <v>PS7ST1-13</v>
          </cell>
          <cell r="B8567" t="str">
            <v xml:space="preserve">   115/22 kV TRANSFORMER PROTECTION (2-3 RESTRAINS,51, 1-BF)</v>
          </cell>
          <cell r="C8567" t="str">
            <v xml:space="preserve">   115/22kVTxPROT(2-3RST,51,BF)</v>
          </cell>
        </row>
        <row r="8568">
          <cell r="A8568" t="str">
            <v>PC4C25</v>
          </cell>
          <cell r="B8568" t="str">
            <v>4/C no. 25 sq.mm. power cable</v>
          </cell>
          <cell r="C8568" t="str">
            <v>4/C 25 sq.mm. power cable</v>
          </cell>
        </row>
        <row r="8569">
          <cell r="A8569" t="str">
            <v>DS7SLP-03</v>
          </cell>
          <cell r="B8569" t="str">
            <v>DIGITAL SUBSTATION SYSTEM -- 115 KV LINE PROTECTION  (PRIMARY IED-87L,21BU,67N,50BF,79,25) (SECONDARY IED-21P,67N,50BF,79,25) 
 AND 115 KV LINE TO PEA PROTECTION (PRIMARY IED-21P,67N,67/67N,81,27,50BF,79,25)  (SECONDARY IED-21P,67N,67/67N,81,27,50BF,79,25</v>
          </cell>
          <cell r="C8569" t="str">
            <v>DSS:115kV LINE(87L,21P)&amp;PEA(21P,21P)PROT</v>
          </cell>
        </row>
        <row r="8570">
          <cell r="A8570" t="str">
            <v>DS7SLP-04</v>
          </cell>
          <cell r="B8570" t="str">
            <v>DIGITAL SUBSTATION SYSTEM -- 115 KV LINE PROTECTION  (PRIMARY IED-87L,21BU,67N,50BF,79,25) (SECONDARY IED-21P,67N,50BF,79,25)  
AND 115 KV LINE TO PEA PROTECTION  (PRIMARY IED-87L,21BU,67/67N,81,27,50BF,79,25) (SECONDARY-87L,21BU,67/67N,81,27,50BF,79,25)</v>
          </cell>
          <cell r="C8570" t="str">
            <v>DSS:115kV LINE(87L,21P)&amp;PEA(87L,87L)PROT</v>
          </cell>
        </row>
        <row r="8571">
          <cell r="A8571" t="str">
            <v>DS7SMU-04</v>
          </cell>
          <cell r="B8571" t="str">
            <v xml:space="preserve">DIGITAL SUBSTATION SYSTEM -- MERGING UNIT PANEL FOR TRANSFORMER (TRANSFORMER CONSISTS OF 4-CT(3ph), 1-VT(3ph), 1-TRANSFORMER, AND 1-BREAKER)
</v>
          </cell>
          <cell r="C8571" t="str">
            <v>DSS:MU PNL FOR Tx (4-CT,1-VT,1-Tx,1-BKR)</v>
          </cell>
        </row>
        <row r="8572">
          <cell r="A8572" t="str">
            <v>CVC1F404</v>
          </cell>
          <cell r="B8572" t="str">
            <v xml:space="preserve">Transformer Foundation (T-125) without DM-I Short Pile Type
</v>
          </cell>
          <cell r="C8572" t="str">
            <v>Transformer Found (T-125) without DM-I</v>
          </cell>
        </row>
        <row r="8573">
          <cell r="A8573" t="str">
            <v>DS7SMU-05</v>
          </cell>
          <cell r="B8573" t="str">
            <v>DIGITAL SUBSTATION SYSTEM -- MERGING UNIT PANEL FOR TRANSFORMER FEEDER (TRANSFORMER FEEDER CONSISTS OF 1-CT(3ph), AND 1-BREAKER)</v>
          </cell>
          <cell r="C8573" t="str">
            <v>DSS:MU PNL FOR Tx FEEDER (1-CT,1-BKR)</v>
          </cell>
        </row>
        <row r="8574">
          <cell r="A8574" t="str">
            <v>DS7SMU-06</v>
          </cell>
          <cell r="B8574" t="str">
            <v>DIGITAL SUBSTATION SYSTEM -- MERGING UNIT PANEL FOR 115 KV CAPACITOR BANK (115 KV CAPACITOR BANK CONSISTS OF 1-CT(3ph), 1-CT(1ph),  AND 1-BREAKER)</v>
          </cell>
          <cell r="C8574" t="str">
            <v>DSS:MU PNL FOR 115KV CBANK (2-CT, 1-BKR)</v>
          </cell>
        </row>
        <row r="8575">
          <cell r="A8575" t="str">
            <v>CVC3AC16</v>
          </cell>
          <cell r="B8575" t="str">
            <v xml:space="preserve">Extra work for air conditioning system (additional cooling capacity included)
</v>
          </cell>
          <cell r="C8575" t="str">
            <v xml:space="preserve">Extra work for air conditioning system </v>
          </cell>
        </row>
        <row r="8576">
          <cell r="A8576" t="str">
            <v>CB995R-150/0</v>
          </cell>
          <cell r="B8576" t="str">
            <v>550 kV, 4000 A, 50 kA GCB 1 &amp; 3 pole for 550 kV 110 MVar Shunt reactor as per Ratings and Features RF CB995R-150/0(IEC)</v>
          </cell>
          <cell r="C8576" t="str">
            <v>550kV 4000A 50kA GCB 1&amp;3 pole RF 150/0</v>
          </cell>
        </row>
        <row r="8577">
          <cell r="A8577" t="str">
            <v>CBST995R-150/0</v>
          </cell>
          <cell r="B8577" t="str">
            <v>Steel Supporting Structure for CB995R-150/0</v>
          </cell>
          <cell r="C8577" t="str">
            <v>Steel Support Structure CB995R-150/0</v>
          </cell>
        </row>
        <row r="8578">
          <cell r="A8578" t="str">
            <v>CBCP995R-150/0</v>
          </cell>
          <cell r="B8578" t="str">
            <v>Complete pole of Circuit Breaker for CB995R-150/0</v>
          </cell>
          <cell r="C8578" t="str">
            <v>Complete pole for CB995R-150/0</v>
          </cell>
        </row>
        <row r="8579">
          <cell r="A8579" t="str">
            <v>CBCC995R-150/0</v>
          </cell>
          <cell r="B8579" t="str">
            <v>Closing Coil for CB995R-150/0</v>
          </cell>
          <cell r="C8579" t="str">
            <v>Closing Coil for CB995R-150/0</v>
          </cell>
        </row>
        <row r="8580">
          <cell r="A8580" t="str">
            <v>CBTC995R-150/0</v>
          </cell>
          <cell r="B8580" t="str">
            <v>Tripping Coil for CB995R-150/0</v>
          </cell>
          <cell r="C8580" t="str">
            <v>Triping Coil for CB995R-150/0</v>
          </cell>
        </row>
        <row r="8581">
          <cell r="A8581" t="str">
            <v>CBMC995R-150/0</v>
          </cell>
          <cell r="B8581" t="str">
            <v>Maintenance closing device for CB995R-150/0</v>
          </cell>
          <cell r="C8581" t="str">
            <v>Maintenance closing dev. CB995R-150/0</v>
          </cell>
        </row>
        <row r="8582">
          <cell r="A8582" t="str">
            <v>OCT78E1</v>
          </cell>
          <cell r="B8582" t="str">
            <v>Complete set of 115 kV Optical Current Transformer, 550 kV BIL, 2000 A, 31.5 kA where one complete set comprises of three (3) units of Optical Current Transformer with all accessories and two (2) Merging Units as per Rating and Features RF OCT78E1.</v>
          </cell>
          <cell r="C8582" t="str">
            <v>115 kV 2000 A OCT78E1</v>
          </cell>
        </row>
        <row r="8583">
          <cell r="A8583" t="str">
            <v>OCTST78E1</v>
          </cell>
          <cell r="B8583" t="str">
            <v>Steel Supporting Structure for OCT78E1</v>
          </cell>
          <cell r="C8583" t="str">
            <v>Steel Supporting Structure for OCT78E1</v>
          </cell>
        </row>
        <row r="8584">
          <cell r="A8584" t="str">
            <v>MUCOCT</v>
          </cell>
          <cell r="B8584" t="str">
            <v>Merging Unit Cubicle</v>
          </cell>
          <cell r="C8584" t="str">
            <v>Merging Unit Cubicle</v>
          </cell>
        </row>
        <row r="8585">
          <cell r="A8585" t="str">
            <v>CW7750</v>
          </cell>
          <cell r="B8585" t="str">
            <v>123 kV 2000 A 40 kA Compact Switchgear as per Ratings and Features RF CW7750(IEC)</v>
          </cell>
          <cell r="C8585" t="str">
            <v xml:space="preserve">123 kV 2000 A 40 kA Compact Switchgear </v>
          </cell>
        </row>
        <row r="8586">
          <cell r="A8586" t="str">
            <v>CWST7750</v>
          </cell>
          <cell r="B8586" t="str">
            <v>Steel Supporting Structure for CW7750</v>
          </cell>
          <cell r="C8586" t="str">
            <v>Steel Supporting Structure for CW7750</v>
          </cell>
        </row>
        <row r="8587">
          <cell r="A8587" t="str">
            <v>CWMC7750</v>
          </cell>
          <cell r="B8587" t="str">
            <v>Maintenance closing device for CB of Compact Switchgear RF CW7750</v>
          </cell>
          <cell r="C8587" t="str">
            <v>Maintenance closing device for CB of CW</v>
          </cell>
        </row>
        <row r="8588">
          <cell r="A8588" t="str">
            <v>CWOP7750-ST</v>
          </cell>
          <cell r="B8588" t="str">
            <v>Special tools and appliances for complete installation and maintenance  for CW7750</v>
          </cell>
          <cell r="C8588" t="str">
            <v>Special Tool for CW7750</v>
          </cell>
        </row>
        <row r="8589">
          <cell r="A8589" t="str">
            <v>CWLCC7750</v>
          </cell>
          <cell r="B8589" t="str">
            <v>Local control cubicle for CW7750</v>
          </cell>
          <cell r="C8589" t="str">
            <v>Local control cubicle for CW7750</v>
          </cell>
        </row>
        <row r="8590">
          <cell r="A8590" t="str">
            <v>CVC9FP47</v>
          </cell>
          <cell r="B8590" t="str">
            <v xml:space="preserve">Fire Protection System for 500kV GIS Building 
</v>
          </cell>
          <cell r="C8590" t="str">
            <v>Fire Protection System for 500kV GIS</v>
          </cell>
        </row>
        <row r="8591">
          <cell r="A8591" t="str">
            <v>CVC9FP48</v>
          </cell>
          <cell r="B8591" t="str">
            <v xml:space="preserve">Fire Protection System for 230kV GIS Building 
</v>
          </cell>
          <cell r="C8591" t="str">
            <v xml:space="preserve">Fire Protection System for 230kV GIS </v>
          </cell>
        </row>
        <row r="8592">
          <cell r="A8592" t="str">
            <v>CVC9FP49</v>
          </cell>
          <cell r="B8592" t="str">
            <v xml:space="preserve">Fire Protection System for 115kV GIS Building 
</v>
          </cell>
          <cell r="C8592" t="str">
            <v>Fire Protection System for 115kV GIS</v>
          </cell>
        </row>
        <row r="8593">
          <cell r="A8593" t="str">
            <v>CVC9FP50</v>
          </cell>
          <cell r="B8593" t="str">
            <v xml:space="preserve">Fire Protection System for 500kV Control Building 
</v>
          </cell>
          <cell r="C8593" t="str">
            <v>Fire Protection System for 500kV Control</v>
          </cell>
        </row>
        <row r="8594">
          <cell r="A8594" t="str">
            <v>CVC9FP51</v>
          </cell>
          <cell r="B8594" t="str">
            <v xml:space="preserve">Fire Protection System for 230kV Control Building 
</v>
          </cell>
          <cell r="C8594" t="str">
            <v>Fire Protection System for 230kV Control</v>
          </cell>
        </row>
        <row r="8595">
          <cell r="A8595" t="str">
            <v>CVC9FP52</v>
          </cell>
          <cell r="B8595" t="str">
            <v xml:space="preserve">Fire Protection System for 115kV Control Building 
</v>
          </cell>
          <cell r="C8595" t="str">
            <v>Fire Protection System for 115kV Control</v>
          </cell>
        </row>
        <row r="8596">
          <cell r="A8596" t="str">
            <v>CVC9FP53</v>
          </cell>
          <cell r="B8596" t="str">
            <v xml:space="preserve">Fire Protection System for 500kV Relay Building 
</v>
          </cell>
          <cell r="C8596" t="str">
            <v xml:space="preserve">Fire Protection System for 500kV Relay </v>
          </cell>
        </row>
        <row r="8597">
          <cell r="A8597" t="str">
            <v>CVC9FP54</v>
          </cell>
          <cell r="B8597" t="str">
            <v xml:space="preserve">Fire Protection System for 230kV Relay Building 
</v>
          </cell>
          <cell r="C8597" t="str">
            <v xml:space="preserve">Fire Protection System for 230kV Relay </v>
          </cell>
        </row>
        <row r="8598">
          <cell r="A8598" t="str">
            <v>CVC9FP55</v>
          </cell>
          <cell r="B8598" t="str">
            <v xml:space="preserve">Fire Protection System for 115kV Relay Building 
</v>
          </cell>
          <cell r="C8598" t="str">
            <v xml:space="preserve">Fire Protection System for 115kV Relay </v>
          </cell>
        </row>
        <row r="8599">
          <cell r="A8599" t="str">
            <v>CVC9FP56</v>
          </cell>
          <cell r="B8599" t="str">
            <v xml:space="preserve">Fire Protection System for switchyard 
</v>
          </cell>
          <cell r="C8599" t="str">
            <v xml:space="preserve">Fire Protection System for switchyard 
</v>
          </cell>
        </row>
        <row r="8600">
          <cell r="A8600" t="str">
            <v>CVC9FP57</v>
          </cell>
          <cell r="B8600" t="str">
            <v xml:space="preserve">Bladder tank proportioning system and components 
</v>
          </cell>
          <cell r="C8600" t="str">
            <v xml:space="preserve">Bladder tank proportioning system </v>
          </cell>
        </row>
        <row r="8601">
          <cell r="A8601" t="str">
            <v>CVC9FP58</v>
          </cell>
          <cell r="B8601" t="str">
            <v xml:space="preserve">Fire Protection System for transformer / shunt reactor 
</v>
          </cell>
          <cell r="C8601" t="str">
            <v xml:space="preserve">Fire Protection System for transformer </v>
          </cell>
        </row>
        <row r="8602">
          <cell r="A8602" t="str">
            <v>CVC9FP59</v>
          </cell>
          <cell r="B8602" t="str">
            <v xml:space="preserve">Fire Protection environmental monitoring system
</v>
          </cell>
          <cell r="C8602" t="str">
            <v>Fire Protection environmental monitoring</v>
          </cell>
        </row>
        <row r="8603">
          <cell r="A8603" t="str">
            <v>OCTS78E1</v>
          </cell>
          <cell r="B8603" t="str">
            <v>Sensor Head with Insulator and accessories</v>
          </cell>
          <cell r="C8603" t="str">
            <v>Sensor Head with Insulator,  accessories</v>
          </cell>
        </row>
        <row r="8604">
          <cell r="A8604" t="str">
            <v>SAST6Y01</v>
          </cell>
          <cell r="B8604" t="str">
            <v>Steel Supporting Structure for SA6Y01</v>
          </cell>
          <cell r="C8604" t="str">
            <v>Steel Supporting Structure for SA6Y01</v>
          </cell>
        </row>
        <row r="8605">
          <cell r="A8605" t="str">
            <v>DX3901</v>
          </cell>
          <cell r="B8605" t="str">
            <v>1500 kVA, 33000-400/230V distribution transformer, oil immersed, outdoor type as per Ratings and Features RF DX3901</v>
          </cell>
          <cell r="C8605" t="str">
            <v>1500kVA 33kV-400V w/cable box DX3901</v>
          </cell>
        </row>
        <row r="8606">
          <cell r="A8606" t="str">
            <v>FL3340E</v>
          </cell>
          <cell r="B8606" t="str">
            <v>Fuse link or refill unit 40E for 33 kV power fuse</v>
          </cell>
          <cell r="C8606" t="str">
            <v>Fuse link or refill unit 40E for 33 kV</v>
          </cell>
        </row>
        <row r="8607">
          <cell r="A8607" t="str">
            <v>DS68BK</v>
          </cell>
          <cell r="B8607" t="str">
            <v>72.5 kV 3150 A air switch (high creepage) manually gang operated as per Ratings and Features RF DS68BK(IEC)</v>
          </cell>
          <cell r="C8607" t="str">
            <v>72.5kV 3150A air switch high creepage</v>
          </cell>
        </row>
        <row r="8608">
          <cell r="A8608" t="str">
            <v>DSST68BK</v>
          </cell>
          <cell r="B8608" t="str">
            <v>Steel Supporting Structure for DS68BK</v>
          </cell>
          <cell r="C8608" t="str">
            <v>Steel Supporting Structure for DS68BK</v>
          </cell>
        </row>
        <row r="8609">
          <cell r="A8609" t="str">
            <v>CVC7SP38</v>
          </cell>
          <cell r="B8609" t="str">
            <v xml:space="preserve">Test and commissioning for fire alarm system in GIS building 
</v>
          </cell>
          <cell r="C8609" t="str">
            <v xml:space="preserve">Test for fire alarm system in GIS </v>
          </cell>
        </row>
        <row r="8610">
          <cell r="A8610" t="str">
            <v>SS8TSSB</v>
          </cell>
          <cell r="B8610" t="str">
            <v>230 kV take-off structure</v>
          </cell>
          <cell r="C8610" t="str">
            <v>230 kV take-off structure</v>
          </cell>
        </row>
        <row r="8611">
          <cell r="A8611" t="str">
            <v>SS8BBSB</v>
          </cell>
          <cell r="B8611" t="str">
            <v>230 kV beam</v>
          </cell>
          <cell r="C8611" t="str">
            <v>230 kV beam</v>
          </cell>
        </row>
        <row r="8612">
          <cell r="A8612" t="str">
            <v>TN1B1H</v>
          </cell>
          <cell r="B8612" t="str">
            <v>11 kV cable terminations for 1/C no. 500 sq.mm. XLPE power cable as per Ratings and Features RF TN1B1H</v>
          </cell>
          <cell r="C8612" t="str">
            <v>11kV termination, 1/C 500 sq.mm.</v>
          </cell>
        </row>
        <row r="8613">
          <cell r="A8613" t="str">
            <v>PC8G10</v>
          </cell>
          <cell r="B8613" t="str">
            <v>230 kV 1/C no. 1,600 sq.mm. XLPE power cable as per Specification attached</v>
          </cell>
          <cell r="C8613" t="str">
            <v>230kV 1/C 1,600 sq.mm. XLPE power cable</v>
          </cell>
        </row>
        <row r="8614">
          <cell r="A8614" t="str">
            <v>PC1B10</v>
          </cell>
          <cell r="B8614" t="str">
            <v>11 kV 1/C no. 500 sq.mm. XLPE power cable as per Ratings and Features RF PC1B10</v>
          </cell>
          <cell r="C8614" t="str">
            <v>11kV 1/C 500 sq.mm. XLPE power cable</v>
          </cell>
        </row>
        <row r="8615">
          <cell r="A8615" t="str">
            <v>PS9SR1-2</v>
          </cell>
          <cell r="B8615" t="str">
            <v>500 kV SHUNT REACTOR PROTECTION (87R, 51R, 1-BF)</v>
          </cell>
          <cell r="C8615" t="str">
            <v>500 kV SHUNT REACTOR PROT (87R, 51R, 1BF</v>
          </cell>
        </row>
        <row r="8616">
          <cell r="A8616" t="str">
            <v>DX3301</v>
          </cell>
          <cell r="B8616" t="str">
            <v>100 kVA, 33000-400/230 V  distribution transformer, oil immersed, outdoor type as per Ratings and Features RF DX3301</v>
          </cell>
          <cell r="C8616" t="str">
            <v>100 kVA 33kV-400V DX3301</v>
          </cell>
        </row>
        <row r="8617">
          <cell r="A8617" t="str">
            <v>IS7543</v>
          </cell>
          <cell r="B8617" t="str">
            <v>123 kV 3150 A 40 kA Gas Insulated Switchgear as per Ratings and Features RF IS7543(IEC)</v>
          </cell>
          <cell r="C8617" t="str">
            <v>123kV 3150A 40kA GIS IS7543(IEC)</v>
          </cell>
        </row>
        <row r="8618">
          <cell r="A8618" t="str">
            <v>ISLCC7543</v>
          </cell>
          <cell r="B8618" t="str">
            <v>Local control cubicle for IS7543</v>
          </cell>
          <cell r="C8618" t="str">
            <v>Local control cubicle for IS7543</v>
          </cell>
        </row>
        <row r="8619">
          <cell r="A8619" t="str">
            <v>ISST7543</v>
          </cell>
          <cell r="B8619" t="str">
            <v>Steel Supporting Structure for IS7543</v>
          </cell>
          <cell r="C8619" t="str">
            <v xml:space="preserve">Steel Supporting Structure for IS7543
</v>
          </cell>
        </row>
        <row r="8620">
          <cell r="A8620" t="str">
            <v>MS1121</v>
          </cell>
          <cell r="B8620" t="str">
            <v>17.5 kV 2000 A Metal-Clad Switchgear as per Ratings and Features RF MS1121</v>
          </cell>
          <cell r="C8620" t="str">
            <v>17.5kV 2000A Metal-Clad Switchgear</v>
          </cell>
        </row>
        <row r="8621">
          <cell r="A8621" t="str">
            <v>PS0WO6-1</v>
          </cell>
          <cell r="B8621" t="str">
            <v>E1 CONVERTER</v>
          </cell>
          <cell r="C8621" t="str">
            <v>E1 CONVERTER</v>
          </cell>
        </row>
        <row r="8622">
          <cell r="A8622" t="str">
            <v>CB995R</v>
          </cell>
          <cell r="B8622" t="str">
            <v>525 kV 4000 A 50 kA GCB 1&amp;3 pole trip as per Ratings and Features RF CB995R(IEC)</v>
          </cell>
          <cell r="C8622" t="str">
            <v>550kV 4000A 50kA GCB 1&amp;3 pole RF995R</v>
          </cell>
        </row>
        <row r="8623">
          <cell r="A8623" t="str">
            <v>CBST995R</v>
          </cell>
          <cell r="B8623" t="str">
            <v>Steel Supporting Structure for CB995R</v>
          </cell>
          <cell r="C8623" t="str">
            <v>Steel Support Structure CB995R</v>
          </cell>
        </row>
        <row r="8624">
          <cell r="A8624" t="str">
            <v>CBCP995R</v>
          </cell>
          <cell r="B8624" t="str">
            <v>Complete pole of Circuit Breaker for CB995R</v>
          </cell>
          <cell r="C8624" t="str">
            <v>Complete pole for CB995R</v>
          </cell>
        </row>
        <row r="8625">
          <cell r="A8625" t="str">
            <v>CBCC995R</v>
          </cell>
          <cell r="B8625" t="str">
            <v>Closing Coil for CB995R</v>
          </cell>
          <cell r="C8625" t="str">
            <v>Closing Coil for CB995R</v>
          </cell>
        </row>
        <row r="8626">
          <cell r="A8626" t="str">
            <v>CBTC995R</v>
          </cell>
          <cell r="B8626" t="str">
            <v>Triping Coil for CB995R</v>
          </cell>
          <cell r="C8626" t="str">
            <v>Triping Coil for CB995R</v>
          </cell>
        </row>
        <row r="8627">
          <cell r="A8627" t="str">
            <v>CBMC995R</v>
          </cell>
          <cell r="B8627" t="str">
            <v>Maintenance closing device for CB995R</v>
          </cell>
          <cell r="C8627" t="str">
            <v>Maintenance closing dev. CB995R</v>
          </cell>
        </row>
        <row r="8628">
          <cell r="A8628" t="str">
            <v>CBOP995R-ST</v>
          </cell>
          <cell r="B8628" t="str">
            <v>Special tools and appliances for complete installation and maintenance  for CB995R</v>
          </cell>
          <cell r="C8628" t="str">
            <v>Special Tool for CB995R</v>
          </cell>
        </row>
        <row r="8629">
          <cell r="A8629" t="str">
            <v>CBOP995R-2Y</v>
          </cell>
          <cell r="B8629" t="str">
            <v>Spare parts necessary for two year operation for CB995R</v>
          </cell>
          <cell r="C8629" t="str">
            <v>Spare Part 2 Year Operation for CB995R</v>
          </cell>
        </row>
        <row r="8630">
          <cell r="A8630" t="str">
            <v>CVC8SG11</v>
          </cell>
          <cell r="B8630" t="str">
            <v>Main Entrance Gate 8.00m width (sliding gate with remote control, door phone)</v>
          </cell>
          <cell r="C8630" t="str">
            <v>Main Entrance Gate 8.00m width</v>
          </cell>
        </row>
        <row r="8631">
          <cell r="A8631" t="str">
            <v>PS0WO4-2</v>
          </cell>
          <cell r="B8631" t="str">
            <v>OFC INTERFACING PANEL,2FTC AND ACCS</v>
          </cell>
          <cell r="C8631" t="str">
            <v>OFC INTERFACING PANEL,2FTC AND ACCS</v>
          </cell>
        </row>
        <row r="8632">
          <cell r="A8632" t="str">
            <v>PS0WO4-3</v>
          </cell>
          <cell r="B8632" t="str">
            <v>OFC INTERFACING PANEL,3FTC AND ACCS</v>
          </cell>
          <cell r="C8632" t="str">
            <v>OFC INTERFACING PANEL,3FTC AND ACCS</v>
          </cell>
        </row>
        <row r="8633">
          <cell r="A8633" t="str">
            <v>PS0WO4-4</v>
          </cell>
          <cell r="B8633" t="str">
            <v>OFC INTERFACING PANEL,4FTC AND ACCS</v>
          </cell>
          <cell r="C8633" t="str">
            <v>OFC INTERFACING PANEL,4FTC AND ACCS</v>
          </cell>
        </row>
        <row r="8634">
          <cell r="A8634" t="str">
            <v>PS8SP2-17</v>
          </cell>
          <cell r="B8634" t="str">
            <v>230kV LINE PROTECTION (87L,3ph,87L,3ph,2DTT)</v>
          </cell>
          <cell r="C8634" t="str">
            <v xml:space="preserve">230kV LINE PROT (87L,3ph,87L,3ph,2DTT)
</v>
          </cell>
        </row>
        <row r="8635">
          <cell r="A8635" t="str">
            <v>PS0EO1-3</v>
          </cell>
          <cell r="B8635" t="str">
            <v>SYNCHRONIZING PANEL FOR 14 BREAKERS OF BREAKER AND A HALF</v>
          </cell>
          <cell r="C8635" t="str">
            <v>SYNC PNL-14 BREAKERS of 1+1/2 BKR</v>
          </cell>
        </row>
        <row r="8636">
          <cell r="A8636" t="str">
            <v>PS2SV1-3</v>
          </cell>
          <cell r="B8636" t="str">
            <v>****</v>
          </cell>
          <cell r="C8636" t="str">
            <v>****</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_Information"/>
      <sheetName val="_COVER"/>
      <sheetName val="_DDList"/>
      <sheetName val="_UOM"/>
      <sheetName val="_SUM ALL"/>
      <sheetName val="_Part AB"/>
      <sheetName val="_Part C"/>
      <sheetName val="_Part D"/>
      <sheetName val="_Part E"/>
      <sheetName val="_Part List"/>
      <sheetName val="AB1"/>
      <sheetName val="AB2"/>
      <sheetName val="AB3"/>
      <sheetName val="AB4"/>
      <sheetName val="AB5"/>
      <sheetName val="AB6"/>
      <sheetName val="AB7"/>
      <sheetName val="AB8"/>
      <sheetName val="AB9"/>
      <sheetName val="AB10"/>
      <sheetName val="AB11"/>
      <sheetName val="AB12"/>
      <sheetName val="AB13"/>
      <sheetName val="AB14"/>
      <sheetName val="AB15"/>
      <sheetName val="AB16"/>
      <sheetName val="AB17"/>
      <sheetName val="AB18"/>
      <sheetName val="AB19"/>
      <sheetName val="AB20"/>
      <sheetName val="AB21"/>
      <sheetName val="AB22"/>
      <sheetName val="AB23"/>
      <sheetName val="AB24"/>
      <sheetName val="AB25"/>
      <sheetName val="_AB25(option)"/>
      <sheetName val="AB26"/>
      <sheetName val="AB27"/>
      <sheetName val="AB28"/>
      <sheetName val="AB29"/>
      <sheetName val="AB30"/>
      <sheetName val="AB31"/>
      <sheetName val="AB32"/>
      <sheetName val="AB33"/>
      <sheetName val="AB34"/>
      <sheetName val="AB35"/>
      <sheetName val="AB36"/>
      <sheetName val="AB37"/>
      <sheetName val="AB38"/>
      <sheetName val="AB39"/>
      <sheetName val="AB40"/>
      <sheetName val="C1"/>
      <sheetName val="C2"/>
      <sheetName val="C3"/>
      <sheetName val="C4"/>
      <sheetName val="C5"/>
      <sheetName val="C6"/>
      <sheetName val="C7"/>
      <sheetName val="C8"/>
      <sheetName val="C9"/>
      <sheetName val="C10"/>
      <sheetName val="D1"/>
      <sheetName val="_D1(option)"/>
      <sheetName val="D3"/>
      <sheetName val="_D3(option) "/>
      <sheetName val="D5"/>
      <sheetName val="_D5(option)"/>
      <sheetName val="D6"/>
      <sheetName val="_D6(option) "/>
      <sheetName val="D7"/>
      <sheetName val="_D7(option)"/>
      <sheetName val="D8"/>
      <sheetName val="_D8 (option)"/>
      <sheetName val="D9"/>
      <sheetName val="_D9 (option)"/>
      <sheetName val="D10"/>
      <sheetName val="_D10 (option)"/>
      <sheetName val="D11"/>
      <sheetName val="_D11(option)"/>
      <sheetName val="D12"/>
      <sheetName val="_D12 (option)"/>
      <sheetName val="D16"/>
      <sheetName val="_D16 (option)"/>
      <sheetName val="D22"/>
      <sheetName val="_D22(option)"/>
      <sheetName val="D24"/>
      <sheetName val="_D24(option)"/>
      <sheetName val="D25"/>
      <sheetName val="_D25(option)"/>
      <sheetName val="D28"/>
      <sheetName val="_D28(option)"/>
      <sheetName val="D29"/>
      <sheetName val="_D29(option)"/>
      <sheetName val="D35"/>
      <sheetName val="_D35(option)"/>
      <sheetName val="D36"/>
      <sheetName val="_D36(option)"/>
      <sheetName val="D37"/>
      <sheetName val="_D37(option)"/>
      <sheetName val="_D38(option)"/>
      <sheetName val="E2"/>
      <sheetName val="E3"/>
      <sheetName val="E4"/>
      <sheetName val="E5"/>
      <sheetName val="E6"/>
      <sheetName val="E9"/>
      <sheetName val="E10"/>
      <sheetName val="E12"/>
      <sheetName val="E14"/>
      <sheetName val="E15"/>
      <sheetName val="E24"/>
      <sheetName val="E28"/>
      <sheetName val="E32"/>
      <sheetName val="_Breakdown Price AB7"/>
      <sheetName val="_Breakdown Price AB24"/>
      <sheetName val="_Breakdown Price AB25"/>
      <sheetName val="_Breakdown Price AB31"/>
      <sheetName val="_Breakdown Price AB33"/>
      <sheetName val="_Breakdown Price AB35"/>
      <sheetName val="_Breakdown Price C1"/>
      <sheetName val="_Breakdown Price C2"/>
      <sheetName val="_Breakdown Price C3"/>
      <sheetName val="_Breakdown Price C4"/>
      <sheetName val="_Breakdown Price C5"/>
      <sheetName val="_Breakdown Price C6"/>
      <sheetName val="_Breakdown Price C7"/>
      <sheetName val="_Breakdown Price C8"/>
      <sheetName val="_Breakdown Price C9"/>
      <sheetName val="SNS1-S-01-1_SNR2 (PRIMARY EQUIP"/>
    </sheetNames>
    <sheetDataSet>
      <sheetData sheetId="0">
        <row r="2">
          <cell r="D2" t="str">
            <v>INVITATION TO BID NO. SNS1-S-01</v>
          </cell>
        </row>
        <row r="5">
          <cell r="D5" t="str">
            <v>TRANSMISSION SYSTEM FOR HYDRO-FLOATING SOLAR HYBRID PROJECT SRINAGARIND DAM UNIT 1</v>
          </cell>
        </row>
        <row r="7">
          <cell r="D7" t="str">
            <v>230 KV SRINAGARIND 2 SUBSTATION (PRIMARY EQUIPMENT AND CONTROL BUILDING WORK)</v>
          </cell>
        </row>
      </sheetData>
      <sheetData sheetId="1"/>
      <sheetData sheetId="2"/>
      <sheetData sheetId="3"/>
      <sheetData sheetId="4">
        <row r="118">
          <cell r="O118" t="str">
            <v/>
          </cell>
          <cell r="U118">
            <v>0</v>
          </cell>
          <cell r="V118"/>
          <cell r="W118">
            <v>0</v>
          </cell>
          <cell r="X118" t="str">
            <v>Baht</v>
          </cell>
          <cell r="Y118"/>
          <cell r="Z118" t="str">
            <v>Baht</v>
          </cell>
          <cell r="AA118"/>
          <cell r="AB118" t="str">
            <v>Baht</v>
          </cell>
          <cell r="AC118"/>
          <cell r="AD118" t="str">
            <v>Baht</v>
          </cell>
          <cell r="AE118"/>
          <cell r="AF118" t="str">
            <v>Baht</v>
          </cell>
          <cell r="AG118"/>
          <cell r="AH118"/>
          <cell r="AI118">
            <v>0</v>
          </cell>
          <cell r="AJ118" t="str">
            <v>Baht</v>
          </cell>
          <cell r="AK118"/>
          <cell r="AL118" t="str">
            <v>Baht</v>
          </cell>
          <cell r="AM118"/>
          <cell r="AN118" t="str">
            <v>Baht</v>
          </cell>
          <cell r="AO118"/>
          <cell r="AP118" t="str">
            <v>Baht</v>
          </cell>
          <cell r="AQ118"/>
          <cell r="AR118"/>
          <cell r="AS118"/>
          <cell r="AT118"/>
          <cell r="AU118" t="str">
            <v>Baht</v>
          </cell>
          <cell r="AV118" t="str">
            <v>Baht</v>
          </cell>
          <cell r="AW118"/>
          <cell r="AX118"/>
          <cell r="AY118" t="str">
            <v>Baht</v>
          </cell>
          <cell r="AZ118" t="str">
            <v>Baht</v>
          </cell>
          <cell r="BA118" t="str">
            <v>Baht</v>
          </cell>
          <cell r="BB118" t="str">
            <v>Baht</v>
          </cell>
          <cell r="BC118" t="str">
            <v>Baht</v>
          </cell>
          <cell r="BD118" t="str">
            <v>Baht</v>
          </cell>
          <cell r="BE118" t="str">
            <v>Baht</v>
          </cell>
          <cell r="BF118" t="str">
            <v>Baht</v>
          </cell>
          <cell r="BG118" t="str">
            <v>Baht</v>
          </cell>
          <cell r="BH118" t="str">
            <v>Baht</v>
          </cell>
          <cell r="BI118" t="str">
            <v>Baht</v>
          </cell>
          <cell r="BJ118" t="str">
            <v>Baht</v>
          </cell>
          <cell r="BK118" t="str">
            <v>Baht</v>
          </cell>
          <cell r="BL118" t="str">
            <v>Baht</v>
          </cell>
          <cell r="BM118" t="str">
            <v>Baht</v>
          </cell>
          <cell r="BN118" t="str">
            <v>Baht</v>
          </cell>
          <cell r="BO118" t="str">
            <v>Baht</v>
          </cell>
          <cell r="BP118" t="str">
            <v>Baht</v>
          </cell>
          <cell r="BQ118" t="str">
            <v>Baht</v>
          </cell>
          <cell r="BR118" t="str">
            <v>Baht</v>
          </cell>
          <cell r="BS118" t="str">
            <v>Baht</v>
          </cell>
        </row>
        <row r="119">
          <cell r="O119" t="str">
            <v/>
          </cell>
          <cell r="U119">
            <v>0</v>
          </cell>
          <cell r="V119"/>
          <cell r="W119">
            <v>0</v>
          </cell>
          <cell r="X119"/>
          <cell r="Y119"/>
          <cell r="Z119"/>
          <cell r="AA119"/>
          <cell r="AB119"/>
          <cell r="AC119"/>
          <cell r="AD119"/>
          <cell r="AE119">
            <v>0</v>
          </cell>
          <cell r="AF119"/>
          <cell r="AG119">
            <v>0</v>
          </cell>
          <cell r="AH119"/>
          <cell r="AI119">
            <v>0</v>
          </cell>
          <cell r="AJ119"/>
          <cell r="AK119">
            <v>0</v>
          </cell>
          <cell r="AL119"/>
          <cell r="AM119">
            <v>0</v>
          </cell>
          <cell r="AN119"/>
          <cell r="AO119">
            <v>0</v>
          </cell>
          <cell r="AP119"/>
          <cell r="AQ119">
            <v>0</v>
          </cell>
          <cell r="AR119"/>
          <cell r="AS119"/>
          <cell r="AT119"/>
          <cell r="AU119">
            <v>0</v>
          </cell>
          <cell r="AV119">
            <v>0</v>
          </cell>
          <cell r="AW119"/>
          <cell r="AX119"/>
          <cell r="AY119">
            <v>0</v>
          </cell>
          <cell r="AZ119">
            <v>0</v>
          </cell>
          <cell r="BA119">
            <v>0</v>
          </cell>
          <cell r="BB119">
            <v>0</v>
          </cell>
          <cell r="BC119">
            <v>0</v>
          </cell>
          <cell r="BD119">
            <v>0</v>
          </cell>
          <cell r="BE119">
            <v>0</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row>
        <row r="120">
          <cell r="O120" t="str">
            <v/>
          </cell>
          <cell r="U120">
            <v>0</v>
          </cell>
          <cell r="V120"/>
          <cell r="W120">
            <v>0</v>
          </cell>
          <cell r="X120"/>
          <cell r="Y120"/>
          <cell r="Z120"/>
          <cell r="AA120"/>
          <cell r="AB120"/>
          <cell r="AC120"/>
          <cell r="AD120"/>
          <cell r="AE120"/>
          <cell r="AF120"/>
          <cell r="AG120"/>
          <cell r="AH120"/>
          <cell r="AI120">
            <v>0</v>
          </cell>
          <cell r="AJ120"/>
          <cell r="AK120"/>
          <cell r="AL120"/>
          <cell r="AM120"/>
          <cell r="AN120"/>
          <cell r="AO120"/>
          <cell r="AP120"/>
          <cell r="AQ120"/>
          <cell r="AR120"/>
          <cell r="AS120"/>
          <cell r="AT120"/>
          <cell r="AU120"/>
          <cell r="AV120"/>
          <cell r="AW120"/>
          <cell r="AX120"/>
          <cell r="AY120"/>
          <cell r="AZ120"/>
          <cell r="BA120"/>
          <cell r="BB120"/>
          <cell r="BC120"/>
          <cell r="BD120"/>
          <cell r="BE120"/>
          <cell r="BF120"/>
          <cell r="BG120"/>
          <cell r="BH120"/>
          <cell r="BI120"/>
          <cell r="BJ120"/>
          <cell r="BK120"/>
          <cell r="BL120"/>
          <cell r="BM120"/>
          <cell r="BN120"/>
          <cell r="BO120"/>
          <cell r="BP120"/>
          <cell r="BQ120"/>
          <cell r="BR120"/>
          <cell r="BS120"/>
        </row>
        <row r="121">
          <cell r="O121" t="str">
            <v/>
          </cell>
          <cell r="U121">
            <v>0</v>
          </cell>
          <cell r="V121"/>
          <cell r="W121">
            <v>0</v>
          </cell>
          <cell r="X121"/>
          <cell r="Y121"/>
          <cell r="Z121"/>
          <cell r="AA121"/>
          <cell r="AB121"/>
          <cell r="AC121"/>
          <cell r="AD121"/>
          <cell r="AE121"/>
          <cell r="AF121"/>
          <cell r="AG121"/>
          <cell r="AH121"/>
          <cell r="AI121">
            <v>0</v>
          </cell>
          <cell r="AJ121"/>
          <cell r="AK121"/>
          <cell r="AL121"/>
          <cell r="AM121"/>
          <cell r="AN121"/>
          <cell r="AO121"/>
          <cell r="AP121"/>
          <cell r="AQ121"/>
          <cell r="AR121"/>
          <cell r="AS121"/>
          <cell r="AT121"/>
          <cell r="AU121"/>
          <cell r="AV121"/>
          <cell r="AW121"/>
          <cell r="AX121"/>
          <cell r="AY121"/>
          <cell r="AZ121"/>
          <cell r="BA121"/>
          <cell r="BB121"/>
          <cell r="BC121"/>
          <cell r="BD121"/>
          <cell r="BE121"/>
          <cell r="BF121"/>
          <cell r="BG121"/>
          <cell r="BH121"/>
          <cell r="BI121"/>
          <cell r="BJ121"/>
          <cell r="BK121"/>
          <cell r="BL121"/>
          <cell r="BM121"/>
          <cell r="BN121"/>
          <cell r="BO121"/>
          <cell r="BP121"/>
          <cell r="BQ121"/>
          <cell r="BR121"/>
          <cell r="BS121"/>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_Information"/>
      <sheetName val="_COVER"/>
      <sheetName val="_DDList"/>
      <sheetName val="_UOM"/>
      <sheetName val="_SUM ALL"/>
      <sheetName val="_Part AB"/>
      <sheetName val="_Part C"/>
      <sheetName val="_Part D"/>
      <sheetName val="_Part E"/>
      <sheetName val="_Part List"/>
      <sheetName val="AB1"/>
      <sheetName val="AB2"/>
      <sheetName val="AB3"/>
      <sheetName val="AB4"/>
      <sheetName val="AB5"/>
      <sheetName val="AB6"/>
      <sheetName val="AB7"/>
      <sheetName val="AB8"/>
      <sheetName val="AB9"/>
      <sheetName val="AB10"/>
      <sheetName val="AB11"/>
      <sheetName val="AB12"/>
      <sheetName val="AB13"/>
      <sheetName val="AB14"/>
      <sheetName val="AB15"/>
      <sheetName val="AB16"/>
      <sheetName val="AB17"/>
      <sheetName val="AB18"/>
      <sheetName val="AB19"/>
      <sheetName val="AB20"/>
      <sheetName val="AB21"/>
      <sheetName val="AB22"/>
      <sheetName val="AB23"/>
      <sheetName val="AB24"/>
      <sheetName val="AB25"/>
      <sheetName val="_AB25(option)"/>
      <sheetName val="AB26"/>
      <sheetName val="AB27"/>
      <sheetName val="AB28"/>
      <sheetName val="AB29"/>
      <sheetName val="AB30"/>
      <sheetName val="AB31"/>
      <sheetName val="AB32"/>
      <sheetName val="AB33"/>
      <sheetName val="AB34"/>
      <sheetName val="AB35"/>
      <sheetName val="AB36"/>
      <sheetName val="AB37"/>
      <sheetName val="AB38"/>
      <sheetName val="AB39"/>
      <sheetName val="AB40"/>
      <sheetName val="C1"/>
      <sheetName val="C2"/>
      <sheetName val="C3"/>
      <sheetName val="C4"/>
      <sheetName val="C5"/>
      <sheetName val="C6"/>
      <sheetName val="C7"/>
      <sheetName val="C8"/>
      <sheetName val="C9"/>
      <sheetName val="C10"/>
      <sheetName val="D1"/>
      <sheetName val="_D1(option)"/>
      <sheetName val="D3"/>
      <sheetName val="_D3(option) "/>
      <sheetName val="D5"/>
      <sheetName val="_D5(option)"/>
      <sheetName val="D6"/>
      <sheetName val="_D6(option) "/>
      <sheetName val="D7"/>
      <sheetName val="_D7(option)"/>
      <sheetName val="D8"/>
      <sheetName val="_D8 (option)"/>
      <sheetName val="D9"/>
      <sheetName val="_D9 (option)"/>
      <sheetName val="D10"/>
      <sheetName val="_D10 (option)"/>
      <sheetName val="D11"/>
      <sheetName val="_D11(option)"/>
      <sheetName val="D12"/>
      <sheetName val="_D12 (option)"/>
      <sheetName val="D16"/>
      <sheetName val="_D16 (option)"/>
      <sheetName val="D22"/>
      <sheetName val="_D22(option)"/>
      <sheetName val="D24"/>
      <sheetName val="_D24(option)"/>
      <sheetName val="D25"/>
      <sheetName val="_D25(option)"/>
      <sheetName val="D28"/>
      <sheetName val="_D28(option)"/>
      <sheetName val="D29"/>
      <sheetName val="_D29(option)"/>
      <sheetName val="D30"/>
      <sheetName val="_D30(option)"/>
      <sheetName val="D35"/>
      <sheetName val="_D35(option)"/>
      <sheetName val="D36"/>
      <sheetName val="_D36(option)"/>
      <sheetName val="D37"/>
      <sheetName val="_D37(option)"/>
      <sheetName val="_D38(option)"/>
      <sheetName val="E2"/>
      <sheetName val="E3"/>
      <sheetName val="E4"/>
      <sheetName val="E5"/>
      <sheetName val="E6"/>
      <sheetName val="E9"/>
      <sheetName val="E10"/>
      <sheetName val="E12"/>
      <sheetName val="E14"/>
      <sheetName val="E15"/>
      <sheetName val="E24"/>
      <sheetName val="E28"/>
      <sheetName val="E30"/>
      <sheetName val="E32"/>
      <sheetName val="_Breakdown Price AB7"/>
      <sheetName val="_Breakdown Price AB24"/>
      <sheetName val="_Breakdown Price AB25"/>
      <sheetName val="_Breakdown Price AB31"/>
      <sheetName val="_Breakdown Price AB33"/>
      <sheetName val="_Breakdown Price AB35"/>
      <sheetName val="_Breakdown Price C1"/>
      <sheetName val="_Breakdown Price C2"/>
      <sheetName val="_Breakdown Price C3"/>
      <sheetName val="_Breakdown Price C4"/>
      <sheetName val="_Breakdown Price C5"/>
      <sheetName val="_Breakdown Price C6"/>
      <sheetName val="_Breakdown Price C7"/>
      <sheetName val="_Breakdown Price C8"/>
      <sheetName val="_Breakdown Price C9"/>
    </sheetNames>
    <sheetDataSet>
      <sheetData sheetId="0">
        <row r="7">
          <cell r="D7" t="str">
            <v>230 KV SRINAGARIND 2 SUBSTATION (FOUNDATION WORK AND FACILITIES)</v>
          </cell>
        </row>
      </sheetData>
      <sheetData sheetId="1"/>
      <sheetData sheetId="2"/>
      <sheetData sheetId="3"/>
      <sheetData sheetId="4">
        <row r="118">
          <cell r="O118" t="str">
            <v/>
          </cell>
          <cell r="P118"/>
          <cell r="Q118"/>
          <cell r="R118"/>
          <cell r="S118">
            <v>0</v>
          </cell>
          <cell r="T118"/>
          <cell r="U118">
            <v>0</v>
          </cell>
          <cell r="V118"/>
          <cell r="W118">
            <v>0</v>
          </cell>
          <cell r="X118" t="str">
            <v>Baht</v>
          </cell>
          <cell r="Y118"/>
          <cell r="Z118" t="str">
            <v>Baht</v>
          </cell>
          <cell r="AA118"/>
          <cell r="AB118" t="str">
            <v>Baht</v>
          </cell>
          <cell r="AC118"/>
          <cell r="AD118" t="str">
            <v>Baht</v>
          </cell>
          <cell r="AE118"/>
          <cell r="AF118" t="str">
            <v>Baht</v>
          </cell>
          <cell r="AG118"/>
          <cell r="AH118"/>
          <cell r="AI118">
            <v>0</v>
          </cell>
          <cell r="AJ118" t="str">
            <v>Baht</v>
          </cell>
          <cell r="AK118"/>
          <cell r="AL118" t="str">
            <v>Baht</v>
          </cell>
          <cell r="AM118"/>
          <cell r="AN118" t="str">
            <v>Baht</v>
          </cell>
          <cell r="AO118"/>
          <cell r="AP118" t="str">
            <v>Baht</v>
          </cell>
          <cell r="AQ118"/>
          <cell r="AR118"/>
          <cell r="AS118"/>
          <cell r="AT118"/>
          <cell r="AU118" t="str">
            <v>Baht</v>
          </cell>
          <cell r="AV118" t="str">
            <v>Baht</v>
          </cell>
          <cell r="AW118"/>
          <cell r="AX118"/>
          <cell r="AY118" t="str">
            <v>Baht</v>
          </cell>
          <cell r="AZ118" t="str">
            <v>Baht</v>
          </cell>
          <cell r="BA118" t="str">
            <v>Baht</v>
          </cell>
          <cell r="BB118" t="str">
            <v>Baht</v>
          </cell>
          <cell r="BC118" t="str">
            <v>Baht</v>
          </cell>
          <cell r="BD118" t="str">
            <v>Baht</v>
          </cell>
          <cell r="BE118" t="str">
            <v>Baht</v>
          </cell>
          <cell r="BF118" t="str">
            <v>Baht</v>
          </cell>
          <cell r="BG118" t="str">
            <v>Baht</v>
          </cell>
          <cell r="BH118" t="str">
            <v>Baht</v>
          </cell>
          <cell r="BI118" t="str">
            <v>Baht</v>
          </cell>
          <cell r="BJ118" t="str">
            <v>Baht</v>
          </cell>
          <cell r="BK118" t="str">
            <v>Baht</v>
          </cell>
          <cell r="BL118" t="str">
            <v>Baht</v>
          </cell>
          <cell r="BM118" t="str">
            <v>Baht</v>
          </cell>
          <cell r="BN118" t="str">
            <v>Baht</v>
          </cell>
          <cell r="BO118" t="str">
            <v>Baht</v>
          </cell>
          <cell r="BP118" t="str">
            <v>Baht</v>
          </cell>
          <cell r="BQ118" t="str">
            <v>Baht</v>
          </cell>
          <cell r="BR118" t="str">
            <v>Baht</v>
          </cell>
          <cell r="BS118" t="str">
            <v>Baht</v>
          </cell>
        </row>
        <row r="119">
          <cell r="O119" t="str">
            <v/>
          </cell>
          <cell r="P119"/>
          <cell r="Q119"/>
          <cell r="R119"/>
          <cell r="S119">
            <v>0</v>
          </cell>
          <cell r="T119"/>
          <cell r="U119">
            <v>0</v>
          </cell>
          <cell r="V119"/>
          <cell r="W119">
            <v>0</v>
          </cell>
          <cell r="X119"/>
          <cell r="Y119"/>
          <cell r="Z119"/>
          <cell r="AA119"/>
          <cell r="AB119"/>
          <cell r="AC119"/>
          <cell r="AD119"/>
          <cell r="AE119">
            <v>0</v>
          </cell>
          <cell r="AF119"/>
          <cell r="AG119">
            <v>0</v>
          </cell>
          <cell r="AH119"/>
          <cell r="AI119">
            <v>0</v>
          </cell>
          <cell r="AJ119"/>
          <cell r="AK119">
            <v>0</v>
          </cell>
          <cell r="AL119"/>
          <cell r="AM119">
            <v>0</v>
          </cell>
          <cell r="AN119"/>
          <cell r="AO119">
            <v>0</v>
          </cell>
          <cell r="AP119"/>
          <cell r="AQ119">
            <v>0</v>
          </cell>
          <cell r="AR119"/>
          <cell r="AS119"/>
          <cell r="AT119"/>
          <cell r="AU119">
            <v>0</v>
          </cell>
          <cell r="AV119">
            <v>0</v>
          </cell>
          <cell r="AW119"/>
          <cell r="AX119"/>
          <cell r="AY119">
            <v>0</v>
          </cell>
          <cell r="AZ119">
            <v>0</v>
          </cell>
          <cell r="BA119">
            <v>0</v>
          </cell>
          <cell r="BB119">
            <v>0</v>
          </cell>
          <cell r="BC119">
            <v>0</v>
          </cell>
          <cell r="BD119">
            <v>0</v>
          </cell>
          <cell r="BE119">
            <v>0</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row>
        <row r="120">
          <cell r="O120" t="str">
            <v/>
          </cell>
          <cell r="P120"/>
          <cell r="Q120"/>
          <cell r="R120"/>
          <cell r="S120">
            <v>0</v>
          </cell>
          <cell r="T120"/>
          <cell r="U120">
            <v>0</v>
          </cell>
          <cell r="V120"/>
          <cell r="W120">
            <v>0</v>
          </cell>
          <cell r="X120"/>
          <cell r="Y120"/>
          <cell r="Z120"/>
          <cell r="AA120"/>
          <cell r="AB120"/>
          <cell r="AC120"/>
          <cell r="AD120"/>
          <cell r="AE120"/>
          <cell r="AF120"/>
          <cell r="AG120"/>
          <cell r="AH120"/>
          <cell r="AI120">
            <v>0</v>
          </cell>
          <cell r="AJ120"/>
          <cell r="AK120"/>
          <cell r="AL120"/>
          <cell r="AM120"/>
          <cell r="AN120"/>
          <cell r="AO120"/>
          <cell r="AP120"/>
          <cell r="AQ120"/>
          <cell r="AR120"/>
          <cell r="AS120"/>
          <cell r="AT120"/>
          <cell r="AU120"/>
          <cell r="AV120"/>
          <cell r="AW120"/>
          <cell r="AX120"/>
          <cell r="AY120"/>
          <cell r="AZ120"/>
          <cell r="BA120"/>
          <cell r="BB120"/>
          <cell r="BC120"/>
          <cell r="BD120"/>
          <cell r="BE120"/>
          <cell r="BF120"/>
          <cell r="BG120"/>
          <cell r="BH120"/>
          <cell r="BI120"/>
          <cell r="BJ120"/>
          <cell r="BK120"/>
          <cell r="BL120"/>
          <cell r="BM120"/>
          <cell r="BN120"/>
          <cell r="BO120"/>
          <cell r="BP120"/>
          <cell r="BQ120"/>
          <cell r="BR120"/>
          <cell r="BS120"/>
        </row>
        <row r="121">
          <cell r="O121" t="str">
            <v/>
          </cell>
          <cell r="P121"/>
          <cell r="Q121"/>
          <cell r="R121"/>
          <cell r="S121">
            <v>0</v>
          </cell>
          <cell r="T121"/>
          <cell r="U121">
            <v>0</v>
          </cell>
          <cell r="V121"/>
          <cell r="W121">
            <v>0</v>
          </cell>
          <cell r="X121"/>
          <cell r="Y121"/>
          <cell r="Z121"/>
          <cell r="AA121"/>
          <cell r="AB121"/>
          <cell r="AC121"/>
          <cell r="AD121"/>
          <cell r="AE121"/>
          <cell r="AF121"/>
          <cell r="AG121"/>
          <cell r="AH121"/>
          <cell r="AI121">
            <v>0</v>
          </cell>
          <cell r="AJ121"/>
          <cell r="AK121"/>
          <cell r="AL121"/>
          <cell r="AM121"/>
          <cell r="AN121"/>
          <cell r="AO121"/>
          <cell r="AP121"/>
          <cell r="AQ121"/>
          <cell r="AR121"/>
          <cell r="AS121"/>
          <cell r="AT121"/>
          <cell r="AU121"/>
          <cell r="AV121"/>
          <cell r="AW121"/>
          <cell r="AX121"/>
          <cell r="AY121"/>
          <cell r="AZ121"/>
          <cell r="BA121"/>
          <cell r="BB121"/>
          <cell r="BC121"/>
          <cell r="BD121"/>
          <cell r="BE121"/>
          <cell r="BF121"/>
          <cell r="BG121"/>
          <cell r="BH121"/>
          <cell r="BI121"/>
          <cell r="BJ121"/>
          <cell r="BK121"/>
          <cell r="BL121"/>
          <cell r="BM121"/>
          <cell r="BN121"/>
          <cell r="BO121"/>
          <cell r="BP121"/>
          <cell r="BQ121"/>
          <cell r="BR121"/>
          <cell r="BS121"/>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_Information"/>
      <sheetName val="_COVER"/>
      <sheetName val="_DDList"/>
      <sheetName val="_UOM"/>
      <sheetName val="_SUM ALL"/>
      <sheetName val="_Part AB"/>
      <sheetName val="_Part C"/>
      <sheetName val="_Part D"/>
      <sheetName val="_Part E"/>
      <sheetName val="_Part List"/>
      <sheetName val="AB1"/>
      <sheetName val="AB2"/>
      <sheetName val="AB3"/>
      <sheetName val="AB4"/>
      <sheetName val="AB5"/>
      <sheetName val="AB6"/>
      <sheetName val="AB7"/>
      <sheetName val="AB8"/>
      <sheetName val="AB9"/>
      <sheetName val="AB10"/>
      <sheetName val="AB11"/>
      <sheetName val="AB12"/>
      <sheetName val="AB13"/>
      <sheetName val="AB14"/>
      <sheetName val="AB15"/>
      <sheetName val="AB16"/>
      <sheetName val="AB17"/>
      <sheetName val="AB18"/>
      <sheetName val="AB19"/>
      <sheetName val="AB20"/>
      <sheetName val="AB21"/>
      <sheetName val="AB22"/>
      <sheetName val="AB23"/>
      <sheetName val="AB24"/>
      <sheetName val="AB25"/>
      <sheetName val="_AB25(option)"/>
      <sheetName val="AB26"/>
      <sheetName val="AB27"/>
      <sheetName val="AB28"/>
      <sheetName val="AB29"/>
      <sheetName val="AB30"/>
      <sheetName val="AB31"/>
      <sheetName val="AB32"/>
      <sheetName val="AB33"/>
      <sheetName val="AB34"/>
      <sheetName val="AB35"/>
      <sheetName val="AB36"/>
      <sheetName val="AB37"/>
      <sheetName val="AB38"/>
      <sheetName val="AB39"/>
      <sheetName val="AB40"/>
      <sheetName val="C1"/>
      <sheetName val="C2"/>
      <sheetName val="C3"/>
      <sheetName val="C4"/>
      <sheetName val="C5"/>
      <sheetName val="C6"/>
      <sheetName val="C7"/>
      <sheetName val="C8"/>
      <sheetName val="C9"/>
      <sheetName val="C10"/>
      <sheetName val="D1"/>
      <sheetName val="_D1(option)"/>
      <sheetName val="D3"/>
      <sheetName val="_D3(option) "/>
      <sheetName val="D5"/>
      <sheetName val="_D5(option)"/>
      <sheetName val="D6"/>
      <sheetName val="_D6(option) "/>
      <sheetName val="D7"/>
      <sheetName val="_D7(option)"/>
      <sheetName val="D8"/>
      <sheetName val="_D8 (option)"/>
      <sheetName val="D9"/>
      <sheetName val="_D9 (option)"/>
      <sheetName val="D10"/>
      <sheetName val="_D10 (option)"/>
      <sheetName val="D11"/>
      <sheetName val="_D11(option)"/>
      <sheetName val="D12"/>
      <sheetName val="_D12 (option)"/>
      <sheetName val="D16"/>
      <sheetName val="_D16 (option)"/>
      <sheetName val="D22"/>
      <sheetName val="_D22(option)"/>
      <sheetName val="D24"/>
      <sheetName val="_D24(option)"/>
      <sheetName val="D25"/>
      <sheetName val="_D25(option)"/>
      <sheetName val="D28"/>
      <sheetName val="_D28(option)"/>
      <sheetName val="D29"/>
      <sheetName val="_D29(option)"/>
      <sheetName val="D35"/>
      <sheetName val="_D35(option)"/>
      <sheetName val="D36"/>
      <sheetName val="_D36(option)"/>
      <sheetName val="D37"/>
      <sheetName val="_D37(option)"/>
      <sheetName val="_D38(option)"/>
      <sheetName val="E2"/>
      <sheetName val="E3"/>
      <sheetName val="E4"/>
      <sheetName val="E5"/>
      <sheetName val="E6"/>
      <sheetName val="E9"/>
      <sheetName val="E10"/>
      <sheetName val="E12"/>
      <sheetName val="E14"/>
      <sheetName val="E15"/>
      <sheetName val="E24"/>
      <sheetName val="E28"/>
      <sheetName val="E32"/>
      <sheetName val="_Breakdown Price AB7"/>
      <sheetName val="_Breakdown Price AB24"/>
      <sheetName val="_Breakdown Price AB25"/>
      <sheetName val="_Breakdown Price AB31"/>
      <sheetName val="_Breakdown Price AB33"/>
      <sheetName val="_Breakdown Price AB35"/>
      <sheetName val="_Breakdown Price C1"/>
      <sheetName val="_Breakdown Price C2"/>
      <sheetName val="_Breakdown Price C3"/>
      <sheetName val="_Breakdown Price C4"/>
      <sheetName val="_Breakdown Price C5"/>
      <sheetName val="_Breakdown Price C6"/>
      <sheetName val="_Breakdown Price C7"/>
      <sheetName val="_Breakdown Price C8"/>
      <sheetName val="_Breakdown Price C9"/>
    </sheetNames>
    <sheetDataSet>
      <sheetData sheetId="0">
        <row r="7">
          <cell r="D7" t="str">
            <v>230 KV SRINAGARIND SUBSTATION</v>
          </cell>
        </row>
      </sheetData>
      <sheetData sheetId="1"/>
      <sheetData sheetId="2"/>
      <sheetData sheetId="3"/>
      <sheetData sheetId="4">
        <row r="118">
          <cell r="O118" t="str">
            <v/>
          </cell>
          <cell r="P118"/>
          <cell r="Q118"/>
          <cell r="R118"/>
          <cell r="S118">
            <v>0</v>
          </cell>
          <cell r="T118"/>
          <cell r="U118">
            <v>0</v>
          </cell>
          <cell r="V118"/>
          <cell r="W118">
            <v>0</v>
          </cell>
          <cell r="X118" t="str">
            <v>Baht</v>
          </cell>
          <cell r="Y118"/>
          <cell r="Z118" t="str">
            <v>Baht</v>
          </cell>
          <cell r="AA118"/>
          <cell r="AB118" t="str">
            <v>Baht</v>
          </cell>
          <cell r="AC118"/>
          <cell r="AD118" t="str">
            <v>Baht</v>
          </cell>
          <cell r="AE118"/>
          <cell r="AF118" t="str">
            <v>Baht</v>
          </cell>
          <cell r="AG118"/>
          <cell r="AH118"/>
          <cell r="AI118">
            <v>0</v>
          </cell>
          <cell r="AJ118" t="str">
            <v>Baht</v>
          </cell>
          <cell r="AK118"/>
          <cell r="AL118" t="str">
            <v>Baht</v>
          </cell>
          <cell r="AM118"/>
          <cell r="AN118" t="str">
            <v>Baht</v>
          </cell>
          <cell r="AO118"/>
          <cell r="AP118" t="str">
            <v>Baht</v>
          </cell>
          <cell r="AQ118"/>
          <cell r="AR118"/>
          <cell r="AS118"/>
          <cell r="AT118"/>
          <cell r="AU118" t="str">
            <v>Baht</v>
          </cell>
          <cell r="AV118" t="str">
            <v>Baht</v>
          </cell>
          <cell r="AW118"/>
          <cell r="AX118"/>
          <cell r="AY118" t="str">
            <v>Baht</v>
          </cell>
          <cell r="AZ118" t="str">
            <v>Baht</v>
          </cell>
          <cell r="BA118" t="str">
            <v>Baht</v>
          </cell>
          <cell r="BB118" t="str">
            <v>Baht</v>
          </cell>
          <cell r="BC118" t="str">
            <v>Baht</v>
          </cell>
          <cell r="BD118" t="str">
            <v>Baht</v>
          </cell>
          <cell r="BE118" t="str">
            <v>Baht</v>
          </cell>
          <cell r="BF118" t="str">
            <v>Baht</v>
          </cell>
          <cell r="BG118" t="str">
            <v>Baht</v>
          </cell>
          <cell r="BH118" t="str">
            <v>Baht</v>
          </cell>
          <cell r="BI118" t="str">
            <v>Baht</v>
          </cell>
          <cell r="BJ118" t="str">
            <v>Baht</v>
          </cell>
          <cell r="BK118" t="str">
            <v>Baht</v>
          </cell>
          <cell r="BL118" t="str">
            <v>Baht</v>
          </cell>
          <cell r="BM118" t="str">
            <v>Baht</v>
          </cell>
          <cell r="BN118" t="str">
            <v>Baht</v>
          </cell>
          <cell r="BO118" t="str">
            <v>Baht</v>
          </cell>
          <cell r="BP118" t="str">
            <v>Baht</v>
          </cell>
          <cell r="BQ118" t="str">
            <v>Baht</v>
          </cell>
          <cell r="BR118" t="str">
            <v>Baht</v>
          </cell>
          <cell r="BS118" t="str">
            <v>Baht</v>
          </cell>
        </row>
        <row r="119">
          <cell r="O119" t="str">
            <v/>
          </cell>
          <cell r="P119"/>
          <cell r="Q119"/>
          <cell r="R119"/>
          <cell r="S119">
            <v>0</v>
          </cell>
          <cell r="T119"/>
          <cell r="U119">
            <v>0</v>
          </cell>
          <cell r="V119"/>
          <cell r="W119">
            <v>0</v>
          </cell>
          <cell r="X119"/>
          <cell r="Y119"/>
          <cell r="Z119"/>
          <cell r="AA119"/>
          <cell r="AB119"/>
          <cell r="AC119"/>
          <cell r="AD119"/>
          <cell r="AE119">
            <v>0</v>
          </cell>
          <cell r="AF119"/>
          <cell r="AG119">
            <v>0</v>
          </cell>
          <cell r="AH119"/>
          <cell r="AI119">
            <v>0</v>
          </cell>
          <cell r="AJ119"/>
          <cell r="AK119">
            <v>0</v>
          </cell>
          <cell r="AL119"/>
          <cell r="AM119">
            <v>0</v>
          </cell>
          <cell r="AN119"/>
          <cell r="AO119">
            <v>0</v>
          </cell>
          <cell r="AP119"/>
          <cell r="AQ119">
            <v>0</v>
          </cell>
          <cell r="AR119"/>
          <cell r="AS119"/>
          <cell r="AT119"/>
          <cell r="AU119">
            <v>0</v>
          </cell>
          <cell r="AV119">
            <v>0</v>
          </cell>
          <cell r="AW119"/>
          <cell r="AX119"/>
          <cell r="AY119">
            <v>0</v>
          </cell>
          <cell r="AZ119">
            <v>0</v>
          </cell>
          <cell r="BA119">
            <v>0</v>
          </cell>
          <cell r="BB119">
            <v>0</v>
          </cell>
          <cell r="BC119">
            <v>0</v>
          </cell>
          <cell r="BD119">
            <v>0</v>
          </cell>
          <cell r="BE119">
            <v>0</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row>
        <row r="120">
          <cell r="O120" t="str">
            <v/>
          </cell>
          <cell r="P120"/>
          <cell r="Q120"/>
          <cell r="R120"/>
          <cell r="S120">
            <v>0</v>
          </cell>
          <cell r="T120"/>
          <cell r="U120">
            <v>0</v>
          </cell>
          <cell r="V120"/>
          <cell r="W120">
            <v>0</v>
          </cell>
          <cell r="X120"/>
          <cell r="Y120"/>
          <cell r="Z120"/>
          <cell r="AA120"/>
          <cell r="AB120"/>
          <cell r="AC120"/>
          <cell r="AD120"/>
          <cell r="AE120"/>
          <cell r="AF120"/>
          <cell r="AG120"/>
          <cell r="AH120"/>
          <cell r="AI120">
            <v>0</v>
          </cell>
          <cell r="AJ120"/>
          <cell r="AK120"/>
          <cell r="AL120"/>
          <cell r="AM120"/>
          <cell r="AN120"/>
          <cell r="AO120"/>
          <cell r="AP120"/>
          <cell r="AQ120"/>
          <cell r="AR120"/>
          <cell r="AS120"/>
          <cell r="AT120"/>
          <cell r="AU120"/>
          <cell r="AV120"/>
          <cell r="AW120"/>
          <cell r="AX120"/>
          <cell r="AY120"/>
          <cell r="AZ120"/>
          <cell r="BA120"/>
          <cell r="BB120"/>
          <cell r="BC120"/>
          <cell r="BD120"/>
          <cell r="BE120"/>
          <cell r="BF120"/>
          <cell r="BG120"/>
          <cell r="BH120"/>
          <cell r="BI120"/>
          <cell r="BJ120"/>
          <cell r="BK120"/>
          <cell r="BL120"/>
          <cell r="BM120"/>
          <cell r="BN120"/>
          <cell r="BO120"/>
          <cell r="BP120"/>
          <cell r="BQ120"/>
          <cell r="BR120"/>
          <cell r="BS120"/>
        </row>
        <row r="121">
          <cell r="O121" t="str">
            <v/>
          </cell>
          <cell r="P121"/>
          <cell r="Q121"/>
          <cell r="R121"/>
          <cell r="S121">
            <v>0</v>
          </cell>
          <cell r="T121"/>
          <cell r="U121">
            <v>0</v>
          </cell>
          <cell r="V121"/>
          <cell r="W121">
            <v>0</v>
          </cell>
          <cell r="X121"/>
          <cell r="Y121"/>
          <cell r="Z121"/>
          <cell r="AA121"/>
          <cell r="AB121"/>
          <cell r="AC121"/>
          <cell r="AD121"/>
          <cell r="AE121"/>
          <cell r="AF121"/>
          <cell r="AG121"/>
          <cell r="AH121"/>
          <cell r="AI121">
            <v>0</v>
          </cell>
          <cell r="AJ121"/>
          <cell r="AK121"/>
          <cell r="AL121"/>
          <cell r="AM121"/>
          <cell r="AN121"/>
          <cell r="AO121"/>
          <cell r="AP121"/>
          <cell r="AQ121"/>
          <cell r="AR121"/>
          <cell r="AS121"/>
          <cell r="AT121"/>
          <cell r="AU121"/>
          <cell r="AV121"/>
          <cell r="AW121"/>
          <cell r="AX121"/>
          <cell r="AY121"/>
          <cell r="AZ121"/>
          <cell r="BA121"/>
          <cell r="BB121"/>
          <cell r="BC121"/>
          <cell r="BD121"/>
          <cell r="BE121"/>
          <cell r="BF121"/>
          <cell r="BG121"/>
          <cell r="BH121"/>
          <cell r="BI121"/>
          <cell r="BJ121"/>
          <cell r="BK121"/>
          <cell r="BL121"/>
          <cell r="BM121"/>
          <cell r="BN121"/>
          <cell r="BO121"/>
          <cell r="BP121"/>
          <cell r="BQ121"/>
          <cell r="BR121"/>
          <cell r="BS121"/>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indexed="10"/>
  </sheetPr>
  <dimension ref="A1:I16"/>
  <sheetViews>
    <sheetView workbookViewId="0">
      <selection activeCell="I2" sqref="I2"/>
    </sheetView>
  </sheetViews>
  <sheetFormatPr defaultRowHeight="21.75" x14ac:dyDescent="0.5"/>
  <cols>
    <col min="1" max="1" width="8" style="82" customWidth="1"/>
    <col min="2" max="2" width="17.5703125" customWidth="1"/>
    <col min="3" max="3" width="12.5703125" bestFit="1" customWidth="1"/>
    <col min="6" max="6" width="24" customWidth="1"/>
    <col min="7" max="7" width="30" customWidth="1"/>
    <col min="9" max="9" width="11.5703125" customWidth="1"/>
  </cols>
  <sheetData>
    <row r="1" spans="1:9" x14ac:dyDescent="0.5">
      <c r="A1" s="82" t="s">
        <v>97</v>
      </c>
      <c r="B1" t="s">
        <v>98</v>
      </c>
      <c r="C1" t="str">
        <f>A1 &amp; " | " &amp; B1</f>
        <v>01 | ตกลงราคา</v>
      </c>
      <c r="E1">
        <v>250</v>
      </c>
      <c r="F1" t="s">
        <v>99</v>
      </c>
      <c r="G1" t="str">
        <f xml:space="preserve"> E1 &amp; " | " &amp;F1</f>
        <v>250 | หสสฟ-พ.</v>
      </c>
      <c r="I1" t="s">
        <v>96</v>
      </c>
    </row>
    <row r="2" spans="1:9" x14ac:dyDescent="0.5">
      <c r="A2" s="82" t="s">
        <v>100</v>
      </c>
      <c r="B2" t="s">
        <v>101</v>
      </c>
      <c r="C2" t="str">
        <f t="shared" ref="C2:C7" si="0">A2 &amp; " | " &amp; B2</f>
        <v>02 | สอบราคา</v>
      </c>
      <c r="E2">
        <v>251</v>
      </c>
      <c r="F2" t="s">
        <v>102</v>
      </c>
      <c r="G2" t="str">
        <f t="shared" ref="G2:G16" si="1" xml:space="preserve"> E2 &amp; " | " &amp;F2</f>
        <v>251 | กุลภา ศรีรัตนศักดิ</v>
      </c>
      <c r="I2" t="s">
        <v>103</v>
      </c>
    </row>
    <row r="3" spans="1:9" x14ac:dyDescent="0.5">
      <c r="A3" s="82" t="s">
        <v>104</v>
      </c>
      <c r="B3" t="s">
        <v>105</v>
      </c>
      <c r="C3" t="str">
        <f t="shared" si="0"/>
        <v>03 | ประกวดราคา</v>
      </c>
      <c r="E3">
        <v>252</v>
      </c>
      <c r="F3" t="s">
        <v>106</v>
      </c>
      <c r="G3" t="str">
        <f t="shared" si="1"/>
        <v>252 | วัลลภา ชีวธนากรณ์ก</v>
      </c>
    </row>
    <row r="4" spans="1:9" x14ac:dyDescent="0.5">
      <c r="A4" s="82" t="s">
        <v>107</v>
      </c>
      <c r="B4" t="s">
        <v>108</v>
      </c>
      <c r="C4" t="str">
        <f t="shared" si="0"/>
        <v>04 | วิธีพิเศษ</v>
      </c>
      <c r="E4">
        <v>253</v>
      </c>
      <c r="F4" t="s">
        <v>109</v>
      </c>
      <c r="G4" t="str">
        <f t="shared" si="1"/>
        <v>253 | สุนิศา แย้มอยู่ </v>
      </c>
    </row>
    <row r="5" spans="1:9" x14ac:dyDescent="0.5">
      <c r="A5" s="82" t="s">
        <v>110</v>
      </c>
      <c r="B5" t="s">
        <v>111</v>
      </c>
      <c r="C5" t="str">
        <f t="shared" si="0"/>
        <v>05 | กรณีพิเศษ</v>
      </c>
      <c r="E5">
        <v>254</v>
      </c>
      <c r="F5" t="s">
        <v>112</v>
      </c>
      <c r="G5" t="str">
        <f t="shared" si="1"/>
        <v>254 | อาสยา ช่างวิทยาการ</v>
      </c>
    </row>
    <row r="6" spans="1:9" x14ac:dyDescent="0.5">
      <c r="A6" s="82" t="s">
        <v>113</v>
      </c>
      <c r="B6" t="s">
        <v>114</v>
      </c>
      <c r="C6" t="str">
        <f t="shared" si="0"/>
        <v>06 | ระบบอิเลกทรอนิกส์</v>
      </c>
      <c r="E6">
        <v>260</v>
      </c>
      <c r="F6" t="s">
        <v>115</v>
      </c>
      <c r="G6" t="str">
        <f t="shared" si="1"/>
        <v>260 | หบสส-พ.</v>
      </c>
    </row>
    <row r="7" spans="1:9" x14ac:dyDescent="0.5">
      <c r="A7" s="82" t="s">
        <v>116</v>
      </c>
      <c r="B7" t="s">
        <v>117</v>
      </c>
      <c r="C7" t="str">
        <f t="shared" si="0"/>
        <v>07 | E-AUCTION</v>
      </c>
      <c r="E7">
        <v>261</v>
      </c>
      <c r="F7" t="s">
        <v>118</v>
      </c>
      <c r="G7" t="str">
        <f t="shared" si="1"/>
        <v>261 | เบญญาลักษณ์ ศรลัมพ</v>
      </c>
    </row>
    <row r="8" spans="1:9" x14ac:dyDescent="0.5">
      <c r="E8">
        <v>262</v>
      </c>
      <c r="F8" t="s">
        <v>119</v>
      </c>
      <c r="G8" t="str">
        <f t="shared" si="1"/>
        <v>262 | พันธุ์พิชญ์ หิมะมา</v>
      </c>
    </row>
    <row r="9" spans="1:9" x14ac:dyDescent="0.5">
      <c r="E9">
        <v>263</v>
      </c>
      <c r="F9" t="s">
        <v>120</v>
      </c>
      <c r="G9" t="str">
        <f t="shared" si="1"/>
        <v>263 | สุชาดา ทองเสถียร </v>
      </c>
    </row>
    <row r="10" spans="1:9" x14ac:dyDescent="0.5">
      <c r="E10">
        <v>270</v>
      </c>
      <c r="F10" t="s">
        <v>121</v>
      </c>
      <c r="G10" t="str">
        <f t="shared" si="1"/>
        <v>270 | หจจ-พ.</v>
      </c>
    </row>
    <row r="11" spans="1:9" x14ac:dyDescent="0.5">
      <c r="E11">
        <v>271</v>
      </c>
      <c r="F11" t="s">
        <v>122</v>
      </c>
      <c r="G11" t="str">
        <f t="shared" si="1"/>
        <v>271 | เอกชัย โอฬารพัฒนะช</v>
      </c>
    </row>
    <row r="12" spans="1:9" x14ac:dyDescent="0.5">
      <c r="E12">
        <v>280</v>
      </c>
      <c r="F12" t="s">
        <v>123</v>
      </c>
      <c r="G12" t="str">
        <f t="shared" si="1"/>
        <v>280 | กจว-พ.</v>
      </c>
    </row>
    <row r="13" spans="1:9" x14ac:dyDescent="0.5">
      <c r="E13">
        <v>281</v>
      </c>
      <c r="F13" t="s">
        <v>124</v>
      </c>
      <c r="G13" t="str">
        <f t="shared" si="1"/>
        <v>281 | นพวรรณ กาญจนะวรรณ </v>
      </c>
    </row>
    <row r="14" spans="1:9" x14ac:dyDescent="0.5">
      <c r="E14">
        <v>282</v>
      </c>
      <c r="F14" t="s">
        <v>125</v>
      </c>
      <c r="G14" t="str">
        <f t="shared" si="1"/>
        <v>282 | นาถน้อย กิจวัทวรเว</v>
      </c>
    </row>
    <row r="15" spans="1:9" x14ac:dyDescent="0.5">
      <c r="E15">
        <v>283</v>
      </c>
      <c r="F15" t="s">
        <v>126</v>
      </c>
      <c r="G15" t="str">
        <f t="shared" si="1"/>
        <v>283 | นิภา มัทธุรส </v>
      </c>
    </row>
    <row r="16" spans="1:9" x14ac:dyDescent="0.5">
      <c r="E16">
        <v>284</v>
      </c>
      <c r="F16" t="s">
        <v>127</v>
      </c>
      <c r="G16" t="str">
        <f t="shared" si="1"/>
        <v>284 | ธนพร ตันติวิษณุโสภ</v>
      </c>
    </row>
  </sheetData>
  <sheetProtection algorithmName="SHA-512" hashValue="FSU35Phu70AawmBFLo08EYVHkSUgQmAMy3MlsQuSVCYXho0O9OyyMRGv0ajxZiBh5T18pFVz0vIpz2rjCqtL4Q==" saltValue="gkCK2STrUVwgo/G4M144+g==" spinCount="100000" sheet="1" objects="1" scenarios="1" formatCells="0" formatRows="0"/>
  <protectedRanges>
    <protectedRange password="DCAA" sqref="A1:I67" name="PCD" securityDescriptor="O:WDG:WDD:(A;;CC;;;S-1-5-21-4000439749-397888625-963351603-14225)(A;;CC;;;S-1-5-21-4000439749-397888625-963351603-55912)"/>
  </protectedRanges>
  <phoneticPr fontId="26"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indexed="47"/>
  </sheetPr>
  <dimension ref="A1:B100"/>
  <sheetViews>
    <sheetView showZeros="0" workbookViewId="0">
      <selection activeCell="B27" sqref="B27"/>
    </sheetView>
  </sheetViews>
  <sheetFormatPr defaultRowHeight="21.75" x14ac:dyDescent="0.5"/>
  <cols>
    <col min="1" max="1" width="34" bestFit="1" customWidth="1"/>
    <col min="2" max="2" width="14.7109375" bestFit="1" customWidth="1"/>
  </cols>
  <sheetData>
    <row r="1" spans="1:2" x14ac:dyDescent="0.5">
      <c r="A1" s="80" t="s">
        <v>93</v>
      </c>
      <c r="B1" s="80" t="s">
        <v>94</v>
      </c>
    </row>
    <row r="2" spans="1:2" x14ac:dyDescent="0.5">
      <c r="A2" t="s">
        <v>133</v>
      </c>
      <c r="B2" t="s">
        <v>134</v>
      </c>
    </row>
    <row r="3" spans="1:2" x14ac:dyDescent="0.5">
      <c r="A3" t="s">
        <v>135</v>
      </c>
      <c r="B3" t="s">
        <v>136</v>
      </c>
    </row>
    <row r="4" spans="1:2" x14ac:dyDescent="0.5">
      <c r="A4" t="s">
        <v>137</v>
      </c>
      <c r="B4" t="s">
        <v>138</v>
      </c>
    </row>
    <row r="5" spans="1:2" x14ac:dyDescent="0.5">
      <c r="A5" t="s">
        <v>139</v>
      </c>
      <c r="B5" t="s">
        <v>140</v>
      </c>
    </row>
    <row r="6" spans="1:2" x14ac:dyDescent="0.5">
      <c r="A6" t="s">
        <v>141</v>
      </c>
      <c r="B6" t="s">
        <v>142</v>
      </c>
    </row>
    <row r="7" spans="1:2" x14ac:dyDescent="0.5">
      <c r="A7" t="s">
        <v>143</v>
      </c>
      <c r="B7" t="s">
        <v>136</v>
      </c>
    </row>
    <row r="8" spans="1:2" x14ac:dyDescent="0.5">
      <c r="A8" t="s">
        <v>144</v>
      </c>
      <c r="B8" t="s">
        <v>145</v>
      </c>
    </row>
    <row r="9" spans="1:2" x14ac:dyDescent="0.5">
      <c r="A9" t="s">
        <v>146</v>
      </c>
      <c r="B9" t="s">
        <v>147</v>
      </c>
    </row>
    <row r="10" spans="1:2" x14ac:dyDescent="0.5">
      <c r="A10" t="s">
        <v>148</v>
      </c>
      <c r="B10" t="s">
        <v>149</v>
      </c>
    </row>
    <row r="11" spans="1:2" x14ac:dyDescent="0.5">
      <c r="A11" t="s">
        <v>150</v>
      </c>
      <c r="B11" t="s">
        <v>151</v>
      </c>
    </row>
    <row r="12" spans="1:2" x14ac:dyDescent="0.5">
      <c r="A12" t="s">
        <v>152</v>
      </c>
      <c r="B12" t="s">
        <v>153</v>
      </c>
    </row>
    <row r="13" spans="1:2" x14ac:dyDescent="0.5">
      <c r="A13" t="s">
        <v>154</v>
      </c>
      <c r="B13" t="s">
        <v>155</v>
      </c>
    </row>
    <row r="14" spans="1:2" x14ac:dyDescent="0.5">
      <c r="A14" t="s">
        <v>156</v>
      </c>
      <c r="B14" t="s">
        <v>153</v>
      </c>
    </row>
    <row r="15" spans="1:2" x14ac:dyDescent="0.5">
      <c r="A15" t="s">
        <v>157</v>
      </c>
      <c r="B15" t="s">
        <v>158</v>
      </c>
    </row>
    <row r="16" spans="1:2" x14ac:dyDescent="0.5">
      <c r="A16" t="s">
        <v>159</v>
      </c>
      <c r="B16" t="s">
        <v>136</v>
      </c>
    </row>
    <row r="17" spans="1:2" x14ac:dyDescent="0.5">
      <c r="A17" t="s">
        <v>160</v>
      </c>
      <c r="B17" t="s">
        <v>161</v>
      </c>
    </row>
    <row r="18" spans="1:2" x14ac:dyDescent="0.5">
      <c r="A18" t="s">
        <v>162</v>
      </c>
      <c r="B18" t="s">
        <v>163</v>
      </c>
    </row>
    <row r="19" spans="1:2" x14ac:dyDescent="0.5">
      <c r="A19" t="s">
        <v>164</v>
      </c>
      <c r="B19" t="s">
        <v>165</v>
      </c>
    </row>
    <row r="20" spans="1:2" x14ac:dyDescent="0.5">
      <c r="A20" t="s">
        <v>166</v>
      </c>
      <c r="B20" t="s">
        <v>167</v>
      </c>
    </row>
    <row r="21" spans="1:2" x14ac:dyDescent="0.5">
      <c r="A21" t="s">
        <v>168</v>
      </c>
      <c r="B21" t="s">
        <v>163</v>
      </c>
    </row>
    <row r="22" spans="1:2" x14ac:dyDescent="0.5">
      <c r="A22" t="s">
        <v>169</v>
      </c>
      <c r="B22" t="s">
        <v>170</v>
      </c>
    </row>
    <row r="23" spans="1:2" x14ac:dyDescent="0.5">
      <c r="A23" t="s">
        <v>171</v>
      </c>
      <c r="B23" t="s">
        <v>172</v>
      </c>
    </row>
    <row r="24" spans="1:2" x14ac:dyDescent="0.5">
      <c r="A24" t="s">
        <v>173</v>
      </c>
      <c r="B24" t="s">
        <v>174</v>
      </c>
    </row>
    <row r="25" spans="1:2" x14ac:dyDescent="0.5">
      <c r="A25" t="s">
        <v>175</v>
      </c>
      <c r="B25" t="s">
        <v>145</v>
      </c>
    </row>
    <row r="26" spans="1:2" x14ac:dyDescent="0.5">
      <c r="A26" t="s">
        <v>176</v>
      </c>
      <c r="B26" t="s">
        <v>158</v>
      </c>
    </row>
    <row r="27" spans="1:2" x14ac:dyDescent="0.5">
      <c r="A27" t="s">
        <v>177</v>
      </c>
      <c r="B27" t="s">
        <v>178</v>
      </c>
    </row>
    <row r="28" spans="1:2" x14ac:dyDescent="0.5">
      <c r="A28" t="s">
        <v>179</v>
      </c>
      <c r="B28" t="s">
        <v>147</v>
      </c>
    </row>
    <row r="29" spans="1:2" x14ac:dyDescent="0.5">
      <c r="A29">
        <v>0</v>
      </c>
      <c r="B29">
        <v>0</v>
      </c>
    </row>
    <row r="30" spans="1:2" x14ac:dyDescent="0.5">
      <c r="A30">
        <v>0</v>
      </c>
      <c r="B30">
        <v>0</v>
      </c>
    </row>
    <row r="31" spans="1:2" x14ac:dyDescent="0.5">
      <c r="A31">
        <v>0</v>
      </c>
      <c r="B31">
        <v>0</v>
      </c>
    </row>
    <row r="32" spans="1:2" x14ac:dyDescent="0.5">
      <c r="A32">
        <v>0</v>
      </c>
      <c r="B32">
        <v>0</v>
      </c>
    </row>
    <row r="33" spans="1:2" x14ac:dyDescent="0.5">
      <c r="A33">
        <v>0</v>
      </c>
      <c r="B33">
        <v>0</v>
      </c>
    </row>
    <row r="34" spans="1:2" x14ac:dyDescent="0.5">
      <c r="A34">
        <v>0</v>
      </c>
      <c r="B34">
        <v>0</v>
      </c>
    </row>
    <row r="35" spans="1:2" x14ac:dyDescent="0.5">
      <c r="A35">
        <v>0</v>
      </c>
      <c r="B35">
        <v>0</v>
      </c>
    </row>
    <row r="36" spans="1:2" x14ac:dyDescent="0.5">
      <c r="A36">
        <v>0</v>
      </c>
      <c r="B36">
        <v>0</v>
      </c>
    </row>
    <row r="37" spans="1:2" x14ac:dyDescent="0.5">
      <c r="A37">
        <v>0</v>
      </c>
      <c r="B37">
        <v>0</v>
      </c>
    </row>
    <row r="38" spans="1:2" x14ac:dyDescent="0.5">
      <c r="A38">
        <v>0</v>
      </c>
      <c r="B38">
        <v>0</v>
      </c>
    </row>
    <row r="39" spans="1:2" x14ac:dyDescent="0.5">
      <c r="A39">
        <v>0</v>
      </c>
      <c r="B39">
        <v>0</v>
      </c>
    </row>
    <row r="40" spans="1:2" x14ac:dyDescent="0.5">
      <c r="A40">
        <v>0</v>
      </c>
      <c r="B40">
        <v>0</v>
      </c>
    </row>
    <row r="41" spans="1:2" x14ac:dyDescent="0.5">
      <c r="A41">
        <v>0</v>
      </c>
      <c r="B41">
        <v>0</v>
      </c>
    </row>
    <row r="42" spans="1:2" x14ac:dyDescent="0.5">
      <c r="A42">
        <v>0</v>
      </c>
      <c r="B42">
        <v>0</v>
      </c>
    </row>
    <row r="43" spans="1:2" x14ac:dyDescent="0.5">
      <c r="A43">
        <v>0</v>
      </c>
      <c r="B43">
        <v>0</v>
      </c>
    </row>
    <row r="44" spans="1:2" x14ac:dyDescent="0.5">
      <c r="A44">
        <v>0</v>
      </c>
      <c r="B44">
        <v>0</v>
      </c>
    </row>
    <row r="45" spans="1:2" x14ac:dyDescent="0.5">
      <c r="A45">
        <v>0</v>
      </c>
      <c r="B45">
        <v>0</v>
      </c>
    </row>
    <row r="46" spans="1:2" x14ac:dyDescent="0.5">
      <c r="A46">
        <v>0</v>
      </c>
      <c r="B46">
        <v>0</v>
      </c>
    </row>
    <row r="47" spans="1:2" x14ac:dyDescent="0.5">
      <c r="A47">
        <v>0</v>
      </c>
      <c r="B47">
        <v>0</v>
      </c>
    </row>
    <row r="48" spans="1:2" x14ac:dyDescent="0.5">
      <c r="A48">
        <v>0</v>
      </c>
      <c r="B48">
        <v>0</v>
      </c>
    </row>
    <row r="49" spans="1:2" x14ac:dyDescent="0.5">
      <c r="A49">
        <v>0</v>
      </c>
      <c r="B49">
        <v>0</v>
      </c>
    </row>
    <row r="50" spans="1:2" x14ac:dyDescent="0.5">
      <c r="A50">
        <v>0</v>
      </c>
      <c r="B50">
        <v>0</v>
      </c>
    </row>
    <row r="51" spans="1:2" x14ac:dyDescent="0.5">
      <c r="A51">
        <v>0</v>
      </c>
      <c r="B51">
        <v>0</v>
      </c>
    </row>
    <row r="52" spans="1:2" x14ac:dyDescent="0.5">
      <c r="A52">
        <v>0</v>
      </c>
      <c r="B52">
        <v>0</v>
      </c>
    </row>
    <row r="53" spans="1:2" x14ac:dyDescent="0.5">
      <c r="A53">
        <v>0</v>
      </c>
      <c r="B53">
        <v>0</v>
      </c>
    </row>
    <row r="54" spans="1:2" x14ac:dyDescent="0.5">
      <c r="A54">
        <v>0</v>
      </c>
      <c r="B54">
        <v>0</v>
      </c>
    </row>
    <row r="55" spans="1:2" x14ac:dyDescent="0.5">
      <c r="A55">
        <v>0</v>
      </c>
      <c r="B55">
        <v>0</v>
      </c>
    </row>
    <row r="56" spans="1:2" x14ac:dyDescent="0.5">
      <c r="A56">
        <v>0</v>
      </c>
      <c r="B56">
        <v>0</v>
      </c>
    </row>
    <row r="57" spans="1:2" x14ac:dyDescent="0.5">
      <c r="A57">
        <v>0</v>
      </c>
      <c r="B57">
        <v>0</v>
      </c>
    </row>
    <row r="58" spans="1:2" x14ac:dyDescent="0.5">
      <c r="A58">
        <v>0</v>
      </c>
      <c r="B58">
        <v>0</v>
      </c>
    </row>
    <row r="59" spans="1:2" x14ac:dyDescent="0.5">
      <c r="A59">
        <v>0</v>
      </c>
      <c r="B59">
        <v>0</v>
      </c>
    </row>
    <row r="60" spans="1:2" x14ac:dyDescent="0.5">
      <c r="A60">
        <v>0</v>
      </c>
      <c r="B60">
        <v>0</v>
      </c>
    </row>
    <row r="61" spans="1:2" x14ac:dyDescent="0.5">
      <c r="A61">
        <v>0</v>
      </c>
      <c r="B61">
        <v>0</v>
      </c>
    </row>
    <row r="62" spans="1:2" x14ac:dyDescent="0.5">
      <c r="A62">
        <v>0</v>
      </c>
      <c r="B62">
        <v>0</v>
      </c>
    </row>
    <row r="63" spans="1:2" x14ac:dyDescent="0.5">
      <c r="A63">
        <v>0</v>
      </c>
      <c r="B63">
        <v>0</v>
      </c>
    </row>
    <row r="64" spans="1:2" x14ac:dyDescent="0.5">
      <c r="A64">
        <v>0</v>
      </c>
      <c r="B64">
        <v>0</v>
      </c>
    </row>
    <row r="65" spans="1:2" x14ac:dyDescent="0.5">
      <c r="A65">
        <v>0</v>
      </c>
      <c r="B65">
        <v>0</v>
      </c>
    </row>
    <row r="66" spans="1:2" x14ac:dyDescent="0.5">
      <c r="A66">
        <v>0</v>
      </c>
      <c r="B66">
        <v>0</v>
      </c>
    </row>
    <row r="67" spans="1:2" x14ac:dyDescent="0.5">
      <c r="A67">
        <v>0</v>
      </c>
      <c r="B67">
        <v>0</v>
      </c>
    </row>
    <row r="68" spans="1:2" x14ac:dyDescent="0.5">
      <c r="A68">
        <v>0</v>
      </c>
      <c r="B68">
        <v>0</v>
      </c>
    </row>
    <row r="69" spans="1:2" x14ac:dyDescent="0.5">
      <c r="A69">
        <v>0</v>
      </c>
      <c r="B69">
        <v>0</v>
      </c>
    </row>
    <row r="70" spans="1:2" x14ac:dyDescent="0.5">
      <c r="A70">
        <v>0</v>
      </c>
      <c r="B70">
        <v>0</v>
      </c>
    </row>
    <row r="71" spans="1:2" x14ac:dyDescent="0.5">
      <c r="A71">
        <v>0</v>
      </c>
      <c r="B71">
        <v>0</v>
      </c>
    </row>
    <row r="72" spans="1:2" x14ac:dyDescent="0.5">
      <c r="A72">
        <v>0</v>
      </c>
      <c r="B72">
        <v>0</v>
      </c>
    </row>
    <row r="73" spans="1:2" x14ac:dyDescent="0.5">
      <c r="A73">
        <v>0</v>
      </c>
      <c r="B73">
        <v>0</v>
      </c>
    </row>
    <row r="74" spans="1:2" x14ac:dyDescent="0.5">
      <c r="A74">
        <v>0</v>
      </c>
      <c r="B74">
        <v>0</v>
      </c>
    </row>
    <row r="75" spans="1:2" x14ac:dyDescent="0.5">
      <c r="A75">
        <v>0</v>
      </c>
      <c r="B75">
        <v>0</v>
      </c>
    </row>
    <row r="76" spans="1:2" x14ac:dyDescent="0.5">
      <c r="A76">
        <v>0</v>
      </c>
      <c r="B76">
        <v>0</v>
      </c>
    </row>
    <row r="77" spans="1:2" x14ac:dyDescent="0.5">
      <c r="A77">
        <v>0</v>
      </c>
      <c r="B77">
        <v>0</v>
      </c>
    </row>
    <row r="78" spans="1:2" x14ac:dyDescent="0.5">
      <c r="A78">
        <v>0</v>
      </c>
      <c r="B78">
        <v>0</v>
      </c>
    </row>
    <row r="79" spans="1:2" x14ac:dyDescent="0.5">
      <c r="A79">
        <v>0</v>
      </c>
      <c r="B79">
        <v>0</v>
      </c>
    </row>
    <row r="80" spans="1:2" x14ac:dyDescent="0.5">
      <c r="A80">
        <v>0</v>
      </c>
      <c r="B80">
        <v>0</v>
      </c>
    </row>
    <row r="81" spans="1:2" x14ac:dyDescent="0.5">
      <c r="A81">
        <v>0</v>
      </c>
      <c r="B81">
        <v>0</v>
      </c>
    </row>
    <row r="82" spans="1:2" x14ac:dyDescent="0.5">
      <c r="A82">
        <v>0</v>
      </c>
      <c r="B82">
        <v>0</v>
      </c>
    </row>
    <row r="83" spans="1:2" x14ac:dyDescent="0.5">
      <c r="A83">
        <v>0</v>
      </c>
      <c r="B83">
        <v>0</v>
      </c>
    </row>
    <row r="84" spans="1:2" x14ac:dyDescent="0.5">
      <c r="A84">
        <v>0</v>
      </c>
      <c r="B84">
        <v>0</v>
      </c>
    </row>
    <row r="85" spans="1:2" x14ac:dyDescent="0.5">
      <c r="A85">
        <v>0</v>
      </c>
      <c r="B85">
        <v>0</v>
      </c>
    </row>
    <row r="86" spans="1:2" x14ac:dyDescent="0.5">
      <c r="A86">
        <v>0</v>
      </c>
      <c r="B86">
        <v>0</v>
      </c>
    </row>
    <row r="87" spans="1:2" x14ac:dyDescent="0.5">
      <c r="A87">
        <v>0</v>
      </c>
      <c r="B87">
        <v>0</v>
      </c>
    </row>
    <row r="88" spans="1:2" x14ac:dyDescent="0.5">
      <c r="A88">
        <v>0</v>
      </c>
      <c r="B88">
        <v>0</v>
      </c>
    </row>
    <row r="89" spans="1:2" x14ac:dyDescent="0.5">
      <c r="A89">
        <v>0</v>
      </c>
      <c r="B89">
        <v>0</v>
      </c>
    </row>
    <row r="90" spans="1:2" x14ac:dyDescent="0.5">
      <c r="A90">
        <v>0</v>
      </c>
      <c r="B90">
        <v>0</v>
      </c>
    </row>
    <row r="91" spans="1:2" x14ac:dyDescent="0.5">
      <c r="A91">
        <v>0</v>
      </c>
      <c r="B91">
        <v>0</v>
      </c>
    </row>
    <row r="92" spans="1:2" x14ac:dyDescent="0.5">
      <c r="A92">
        <v>0</v>
      </c>
      <c r="B92">
        <v>0</v>
      </c>
    </row>
    <row r="93" spans="1:2" x14ac:dyDescent="0.5">
      <c r="A93">
        <v>0</v>
      </c>
      <c r="B93">
        <v>0</v>
      </c>
    </row>
    <row r="94" spans="1:2" x14ac:dyDescent="0.5">
      <c r="A94">
        <v>0</v>
      </c>
      <c r="B94">
        <v>0</v>
      </c>
    </row>
    <row r="95" spans="1:2" x14ac:dyDescent="0.5">
      <c r="A95">
        <v>0</v>
      </c>
      <c r="B95">
        <v>0</v>
      </c>
    </row>
    <row r="96" spans="1:2" x14ac:dyDescent="0.5">
      <c r="A96">
        <v>0</v>
      </c>
      <c r="B96">
        <v>0</v>
      </c>
    </row>
    <row r="97" spans="1:2" x14ac:dyDescent="0.5">
      <c r="A97">
        <v>0</v>
      </c>
      <c r="B97">
        <v>0</v>
      </c>
    </row>
    <row r="98" spans="1:2" x14ac:dyDescent="0.5">
      <c r="A98">
        <v>0</v>
      </c>
      <c r="B98">
        <v>0</v>
      </c>
    </row>
    <row r="99" spans="1:2" x14ac:dyDescent="0.5">
      <c r="A99">
        <v>0</v>
      </c>
      <c r="B99">
        <v>0</v>
      </c>
    </row>
    <row r="100" spans="1:2" x14ac:dyDescent="0.5">
      <c r="A100">
        <v>0</v>
      </c>
      <c r="B100">
        <v>0</v>
      </c>
    </row>
  </sheetData>
  <sheetProtection algorithmName="SHA-512" hashValue="Vvmg4GXfMEUq3DbZ/viA99q2HPl0TQOg3/Uv0ap9Mih6bCRqBDbE/KZb0WOFgL4KTSiE7+bU1A6WOOEmUCrIaA==" saltValue="wUvnvS66ybDmi/wlwDEA3w==" spinCount="100000" sheet="1" objects="1" scenarios="1" formatCells="0" formatRows="0"/>
  <protectedRanges>
    <protectedRange password="DC98" sqref="A1:B65536" name="Range1" securityDescriptor="O:WDG:WDD:(A;;CC;;;S-1-5-21-4000439749-397888625-963351603-14225)(A;;CC;;;S-1-5-21-4000439749-397888625-963351603-55914)(A;;CC;;;S-1-5-21-4000439749-397888625-963351603-58654)(A;;CC;;;S-1-5-21-4000439749-397888625-963351603-58655)(A;;CC;;;S-1-5-21-4000439749-397888625-963351603-55913)(A;;CC;;;S-1-5-21-4000439749-397888625-963351603-58656)"/>
  </protectedRanges>
  <phoneticPr fontId="26" type="noConversion"/>
  <pageMargins left="0.75" right="0.75" top="1" bottom="1" header="0.5" footer="0.5"/>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indexed="43"/>
  </sheetPr>
  <dimension ref="A1:CD258"/>
  <sheetViews>
    <sheetView showGridLines="0" showZeros="0" tabSelected="1" view="pageBreakPreview" topLeftCell="I1" zoomScale="80" zoomScaleSheetLayoutView="80" workbookViewId="0">
      <selection activeCell="I17" sqref="I17"/>
    </sheetView>
  </sheetViews>
  <sheetFormatPr defaultColWidth="11" defaultRowHeight="15.75" x14ac:dyDescent="0.5"/>
  <cols>
    <col min="1" max="1" width="14.7109375" style="10" hidden="1" customWidth="1"/>
    <col min="2" max="2" width="20.7109375" style="10" hidden="1" customWidth="1"/>
    <col min="3" max="6" width="13.7109375" style="10" hidden="1" customWidth="1"/>
    <col min="7" max="8" width="9.7109375" style="10" hidden="1" customWidth="1"/>
    <col min="9" max="9" width="11.7109375" style="33" customWidth="1"/>
    <col min="10" max="10" width="60.7109375" style="24" customWidth="1"/>
    <col min="11" max="11" width="30.5703125" style="24" hidden="1" customWidth="1"/>
    <col min="12" max="12" width="20.7109375" style="24" hidden="1" customWidth="1"/>
    <col min="13" max="13" width="12.7109375" style="76" hidden="1" customWidth="1"/>
    <col min="14" max="14" width="12.7109375" style="10" hidden="1" customWidth="1"/>
    <col min="15" max="15" width="12.7109375" style="10" customWidth="1"/>
    <col min="16" max="16" width="12.7109375" style="10" hidden="1" customWidth="1"/>
    <col min="17" max="17" width="14.7109375" style="10" hidden="1" customWidth="1"/>
    <col min="18" max="18" width="12.7109375" style="10" hidden="1" customWidth="1"/>
    <col min="19" max="19" width="14.7109375" style="10" hidden="1" customWidth="1"/>
    <col min="20" max="20" width="13.7109375" style="10" hidden="1" customWidth="1"/>
    <col min="21" max="21" width="22.7109375" style="8" customWidth="1"/>
    <col min="22" max="22" width="12.7109375" style="8" hidden="1" customWidth="1"/>
    <col min="23" max="27" width="14.7109375" style="8" hidden="1" customWidth="1"/>
    <col min="28" max="28" width="12.7109375" style="8" hidden="1" customWidth="1"/>
    <col min="29" max="29" width="14.7109375" style="8" hidden="1" customWidth="1"/>
    <col min="30" max="30" width="12.7109375" style="8" hidden="1" customWidth="1"/>
    <col min="31" max="31" width="22.7109375" style="8" customWidth="1"/>
    <col min="32" max="32" width="14.7109375" style="8" hidden="1" customWidth="1"/>
    <col min="33" max="33" width="22.7109375" style="8" hidden="1" customWidth="1"/>
    <col min="34" max="34" width="12.7109375" style="8" hidden="1" customWidth="1"/>
    <col min="35" max="35" width="22.7109375" style="8" hidden="1" customWidth="1"/>
    <col min="36" max="36" width="20.7109375" style="8" hidden="1" customWidth="1"/>
    <col min="37" max="37" width="22.7109375" style="8" customWidth="1"/>
    <col min="38" max="38" width="10.7109375" style="8" hidden="1" customWidth="1"/>
    <col min="39" max="39" width="22.7109375" style="8" customWidth="1"/>
    <col min="40" max="40" width="24.7109375" style="8" hidden="1" customWidth="1"/>
    <col min="41" max="41" width="22.7109375" style="8" customWidth="1"/>
    <col min="42" max="42" width="25.7109375" style="6" hidden="1" customWidth="1"/>
    <col min="43" max="43" width="22.7109375" style="6" hidden="1" customWidth="1"/>
    <col min="44" max="44" width="11.5703125" style="6" customWidth="1"/>
    <col min="45" max="45" width="13.7109375" style="6" customWidth="1"/>
    <col min="46" max="46" width="12.42578125" style="6" customWidth="1"/>
    <col min="47" max="47" width="20.7109375" style="6" customWidth="1"/>
    <col min="48" max="48" width="23" style="25" customWidth="1"/>
    <col min="49" max="49" width="11.140625" style="8" hidden="1" customWidth="1"/>
    <col min="50" max="50" width="10.7109375" style="22" hidden="1" customWidth="1"/>
    <col min="51" max="51" width="15.7109375" style="22" customWidth="1"/>
    <col min="52" max="52" width="18.42578125" style="8" customWidth="1"/>
    <col min="53" max="53" width="25.7109375" style="8" customWidth="1"/>
    <col min="54" max="57" width="20.5703125" style="8" customWidth="1"/>
    <col min="58" max="59" width="23.140625" style="8" customWidth="1"/>
    <col min="60" max="60" width="21.85546875" style="8" bestFit="1" customWidth="1"/>
    <col min="61" max="61" width="23.140625" style="8" customWidth="1"/>
    <col min="62" max="62" width="29.42578125" style="8" customWidth="1"/>
    <col min="63" max="63" width="26" style="8" customWidth="1"/>
    <col min="64" max="64" width="29.5703125" style="8" customWidth="1"/>
    <col min="65" max="65" width="30.42578125" style="8" customWidth="1"/>
    <col min="66" max="66" width="27.85546875" style="8" customWidth="1"/>
    <col min="67" max="67" width="22.140625" style="8" customWidth="1"/>
    <col min="68" max="68" width="25.140625" style="8" customWidth="1"/>
    <col min="69" max="70" width="20.140625" style="8" customWidth="1"/>
    <col min="71" max="71" width="21.140625" style="8" customWidth="1"/>
    <col min="72" max="16384" width="11" style="8"/>
  </cols>
  <sheetData>
    <row r="1" spans="1:71" s="62" customFormat="1" ht="24.95" customHeight="1" x14ac:dyDescent="0.5">
      <c r="A1" s="59"/>
      <c r="B1" s="59"/>
      <c r="C1" s="59"/>
      <c r="D1" s="59"/>
      <c r="E1" s="59"/>
      <c r="F1" s="59"/>
      <c r="G1" s="59"/>
      <c r="H1" s="59"/>
      <c r="I1" s="204" t="str">
        <f>[2]_Information!$D$2</f>
        <v>INVITATION TO BID NO. SNS1-S-01</v>
      </c>
      <c r="J1" s="204"/>
      <c r="K1" s="204"/>
      <c r="L1" s="204"/>
      <c r="M1" s="204"/>
      <c r="N1" s="204"/>
      <c r="O1" s="204"/>
      <c r="P1" s="204"/>
      <c r="Q1" s="204"/>
      <c r="R1" s="204"/>
      <c r="S1" s="204"/>
      <c r="T1" s="204"/>
      <c r="U1" s="204"/>
      <c r="V1" s="204"/>
      <c r="W1" s="204"/>
      <c r="X1" s="204"/>
      <c r="Y1" s="204"/>
      <c r="Z1" s="204"/>
      <c r="AA1" s="204"/>
      <c r="AB1" s="204"/>
      <c r="AC1" s="204"/>
      <c r="AD1" s="204"/>
      <c r="AE1" s="204"/>
      <c r="AF1" s="204"/>
      <c r="AG1" s="204"/>
      <c r="AH1" s="204"/>
      <c r="AI1" s="204"/>
      <c r="AJ1" s="204"/>
      <c r="AK1" s="204"/>
      <c r="AL1" s="204"/>
      <c r="AM1" s="204"/>
      <c r="AN1" s="204"/>
      <c r="AO1" s="204"/>
      <c r="AP1" s="204"/>
      <c r="AQ1" s="204"/>
      <c r="AR1" s="60"/>
      <c r="AS1" s="60"/>
      <c r="AT1" s="60"/>
      <c r="AU1" s="60"/>
      <c r="AV1" s="61"/>
      <c r="AX1" s="63"/>
      <c r="AY1" s="63"/>
    </row>
    <row r="2" spans="1:71" s="62" customFormat="1" ht="24.95" customHeight="1" x14ac:dyDescent="0.5">
      <c r="A2" s="59"/>
      <c r="B2" s="59"/>
      <c r="C2" s="59"/>
      <c r="D2" s="59"/>
      <c r="E2" s="59"/>
      <c r="F2" s="59"/>
      <c r="G2" s="59"/>
      <c r="H2" s="59"/>
      <c r="I2" s="181" t="s">
        <v>131</v>
      </c>
      <c r="J2" s="181"/>
      <c r="K2" s="181"/>
      <c r="L2" s="181"/>
      <c r="M2" s="181"/>
      <c r="N2" s="181"/>
      <c r="O2" s="181"/>
      <c r="P2" s="181"/>
      <c r="Q2" s="181"/>
      <c r="R2" s="181"/>
      <c r="S2" s="181"/>
      <c r="T2" s="181"/>
      <c r="U2" s="181"/>
      <c r="V2" s="181"/>
      <c r="W2" s="181"/>
      <c r="X2" s="181"/>
      <c r="Y2" s="181"/>
      <c r="Z2" s="181"/>
      <c r="AA2" s="181"/>
      <c r="AB2" s="181"/>
      <c r="AC2" s="181"/>
      <c r="AD2" s="181"/>
      <c r="AE2" s="181"/>
      <c r="AF2" s="181"/>
      <c r="AG2" s="181"/>
      <c r="AH2" s="181"/>
      <c r="AI2" s="181"/>
      <c r="AJ2" s="181"/>
      <c r="AK2" s="181"/>
      <c r="AL2" s="181"/>
      <c r="AM2" s="181"/>
      <c r="AN2" s="181"/>
      <c r="AO2" s="181"/>
      <c r="AP2" s="181"/>
      <c r="AQ2" s="181"/>
      <c r="AR2" s="60"/>
      <c r="AS2" s="60"/>
      <c r="AT2" s="60"/>
      <c r="AU2" s="60"/>
      <c r="AV2" s="61"/>
      <c r="AX2" s="63"/>
      <c r="AY2" s="63"/>
    </row>
    <row r="3" spans="1:71" s="62" customFormat="1" ht="20.100000000000001" hidden="1" customHeight="1" x14ac:dyDescent="0.5">
      <c r="A3" s="59"/>
      <c r="B3" s="59"/>
      <c r="C3" s="59"/>
      <c r="D3" s="59"/>
      <c r="E3" s="59"/>
      <c r="F3" s="59"/>
      <c r="G3" s="59"/>
      <c r="H3" s="59"/>
      <c r="I3" s="230"/>
      <c r="J3" s="230"/>
      <c r="K3" s="230"/>
      <c r="L3" s="230"/>
      <c r="M3" s="230"/>
      <c r="N3" s="230"/>
      <c r="O3" s="230"/>
      <c r="P3" s="230"/>
      <c r="Q3" s="230"/>
      <c r="R3" s="230"/>
      <c r="S3" s="230"/>
      <c r="T3" s="230"/>
      <c r="U3" s="230"/>
      <c r="V3" s="230"/>
      <c r="W3" s="230"/>
      <c r="X3" s="230"/>
      <c r="Y3" s="230"/>
      <c r="Z3" s="230"/>
      <c r="AA3" s="230"/>
      <c r="AB3" s="230"/>
      <c r="AC3" s="230"/>
      <c r="AD3" s="230"/>
      <c r="AE3" s="230"/>
      <c r="AF3" s="230"/>
      <c r="AG3" s="230"/>
      <c r="AH3" s="230"/>
      <c r="AI3" s="230"/>
      <c r="AJ3" s="230"/>
      <c r="AK3" s="230"/>
      <c r="AL3" s="230"/>
      <c r="AM3" s="230"/>
      <c r="AN3" s="230"/>
      <c r="AO3" s="230"/>
      <c r="AP3" s="230"/>
      <c r="AQ3" s="230"/>
      <c r="AR3" s="60"/>
      <c r="AS3" s="60"/>
      <c r="AT3" s="60"/>
      <c r="AU3" s="60"/>
      <c r="AV3" s="61"/>
      <c r="AX3" s="63"/>
      <c r="AY3" s="63"/>
    </row>
    <row r="4" spans="1:71" s="62" customFormat="1" ht="36" customHeight="1" x14ac:dyDescent="0.5">
      <c r="A4" s="59"/>
      <c r="B4" s="59"/>
      <c r="C4" s="59"/>
      <c r="D4" s="59"/>
      <c r="E4" s="59"/>
      <c r="F4" s="59"/>
      <c r="G4" s="59"/>
      <c r="H4" s="59"/>
      <c r="I4" s="181" t="s">
        <v>183</v>
      </c>
      <c r="J4" s="181"/>
      <c r="K4" s="181"/>
      <c r="L4" s="181"/>
      <c r="M4" s="181"/>
      <c r="N4" s="181"/>
      <c r="O4" s="181"/>
      <c r="P4" s="181"/>
      <c r="Q4" s="181"/>
      <c r="R4" s="181"/>
      <c r="S4" s="181"/>
      <c r="T4" s="181"/>
      <c r="U4" s="181"/>
      <c r="V4" s="181"/>
      <c r="W4" s="181"/>
      <c r="X4" s="181"/>
      <c r="Y4" s="181"/>
      <c r="Z4" s="181"/>
      <c r="AA4" s="181"/>
      <c r="AB4" s="181"/>
      <c r="AC4" s="181"/>
      <c r="AD4" s="181"/>
      <c r="AE4" s="181"/>
      <c r="AF4" s="181"/>
      <c r="AG4" s="181"/>
      <c r="AH4" s="181"/>
      <c r="AI4" s="181"/>
      <c r="AJ4" s="181"/>
      <c r="AK4" s="181"/>
      <c r="AL4" s="181"/>
      <c r="AM4" s="181"/>
      <c r="AN4" s="181"/>
      <c r="AO4" s="181"/>
      <c r="AP4" s="181"/>
      <c r="AQ4" s="181"/>
      <c r="AR4" s="60"/>
      <c r="AS4" s="60"/>
      <c r="AT4" s="60"/>
      <c r="AU4" s="60"/>
      <c r="AV4" s="61"/>
      <c r="AX4" s="63"/>
      <c r="AY4" s="63"/>
    </row>
    <row r="5" spans="1:71" s="62" customFormat="1" ht="24.95" customHeight="1" x14ac:dyDescent="0.5">
      <c r="A5" s="59"/>
      <c r="B5" s="59"/>
      <c r="C5" s="59"/>
      <c r="D5" s="59"/>
      <c r="E5" s="59"/>
      <c r="F5" s="59"/>
      <c r="G5" s="59"/>
      <c r="H5" s="59"/>
      <c r="I5" s="181" t="str">
        <f>[2]_Information!$D$5</f>
        <v>TRANSMISSION SYSTEM FOR HYDRO-FLOATING SOLAR HYBRID PROJECT SRINAGARIND DAM UNIT 1</v>
      </c>
      <c r="J5" s="181"/>
      <c r="K5" s="181"/>
      <c r="L5" s="181"/>
      <c r="M5" s="181"/>
      <c r="N5" s="181"/>
      <c r="O5" s="181"/>
      <c r="P5" s="181"/>
      <c r="Q5" s="181"/>
      <c r="R5" s="181"/>
      <c r="S5" s="181"/>
      <c r="T5" s="181"/>
      <c r="U5" s="181"/>
      <c r="V5" s="181"/>
      <c r="W5" s="181"/>
      <c r="X5" s="181"/>
      <c r="Y5" s="181"/>
      <c r="Z5" s="181"/>
      <c r="AA5" s="181"/>
      <c r="AB5" s="181"/>
      <c r="AC5" s="181"/>
      <c r="AD5" s="181"/>
      <c r="AE5" s="181"/>
      <c r="AF5" s="181"/>
      <c r="AG5" s="181"/>
      <c r="AH5" s="181"/>
      <c r="AI5" s="181"/>
      <c r="AJ5" s="181"/>
      <c r="AK5" s="181"/>
      <c r="AL5" s="181"/>
      <c r="AM5" s="181"/>
      <c r="AN5" s="181"/>
      <c r="AO5" s="181"/>
      <c r="AP5" s="181"/>
      <c r="AQ5" s="181"/>
      <c r="AR5" s="64"/>
      <c r="AS5" s="64"/>
      <c r="AT5" s="65"/>
      <c r="AU5" s="65"/>
      <c r="AV5" s="63"/>
      <c r="AW5" s="63"/>
      <c r="AX5" s="63"/>
      <c r="AY5" s="63"/>
    </row>
    <row r="6" spans="1:71" s="62" customFormat="1" ht="20.100000000000001" hidden="1" customHeight="1" x14ac:dyDescent="0.5">
      <c r="A6" s="59"/>
      <c r="B6" s="59"/>
      <c r="C6" s="59"/>
      <c r="D6" s="59"/>
      <c r="E6" s="59"/>
      <c r="F6" s="59"/>
      <c r="G6" s="59"/>
      <c r="H6" s="59"/>
      <c r="I6" s="204"/>
      <c r="J6" s="204"/>
      <c r="K6" s="204"/>
      <c r="L6" s="204"/>
      <c r="M6" s="204"/>
      <c r="N6" s="204"/>
      <c r="O6" s="204"/>
      <c r="P6" s="204"/>
      <c r="Q6" s="204"/>
      <c r="R6" s="204"/>
      <c r="S6" s="204"/>
      <c r="T6" s="204"/>
      <c r="U6" s="204"/>
      <c r="V6" s="204"/>
      <c r="W6" s="204"/>
      <c r="X6" s="204"/>
      <c r="Y6" s="204"/>
      <c r="Z6" s="204"/>
      <c r="AA6" s="204"/>
      <c r="AB6" s="204"/>
      <c r="AC6" s="204"/>
      <c r="AD6" s="204"/>
      <c r="AE6" s="204"/>
      <c r="AF6" s="204"/>
      <c r="AG6" s="204"/>
      <c r="AH6" s="204"/>
      <c r="AI6" s="204"/>
      <c r="AJ6" s="204"/>
      <c r="AK6" s="204"/>
      <c r="AL6" s="204"/>
      <c r="AM6" s="204"/>
      <c r="AN6" s="204"/>
      <c r="AO6" s="204"/>
      <c r="AP6" s="204"/>
      <c r="AQ6" s="204"/>
      <c r="AR6" s="64"/>
      <c r="AS6" s="64"/>
      <c r="AT6" s="65"/>
      <c r="AU6" s="65"/>
      <c r="AV6" s="63"/>
      <c r="AW6" s="63"/>
      <c r="AX6" s="63"/>
      <c r="AY6" s="63"/>
    </row>
    <row r="7" spans="1:71" s="62" customFormat="1" ht="20.100000000000001" hidden="1" customHeight="1" x14ac:dyDescent="0.45">
      <c r="A7" s="59"/>
      <c r="B7" s="59"/>
      <c r="C7" s="59"/>
      <c r="D7" s="59"/>
      <c r="E7" s="59"/>
      <c r="F7" s="59"/>
      <c r="G7" s="59"/>
      <c r="H7" s="59"/>
      <c r="I7" s="181"/>
      <c r="J7" s="181"/>
      <c r="K7" s="181"/>
      <c r="L7" s="181"/>
      <c r="M7" s="181"/>
      <c r="N7" s="181"/>
      <c r="O7" s="181"/>
      <c r="P7" s="181"/>
      <c r="Q7" s="181"/>
      <c r="R7" s="181"/>
      <c r="S7" s="181"/>
      <c r="T7" s="181"/>
      <c r="U7" s="181"/>
      <c r="V7" s="181"/>
      <c r="W7" s="181"/>
      <c r="X7" s="181"/>
      <c r="Y7" s="181"/>
      <c r="Z7" s="181"/>
      <c r="AA7" s="181"/>
      <c r="AB7" s="181"/>
      <c r="AC7" s="181"/>
      <c r="AD7" s="181"/>
      <c r="AE7" s="181"/>
      <c r="AF7" s="181"/>
      <c r="AG7" s="181"/>
      <c r="AH7" s="181"/>
      <c r="AI7" s="181"/>
      <c r="AJ7" s="181"/>
      <c r="AK7" s="181"/>
      <c r="AL7" s="181"/>
      <c r="AM7" s="181"/>
      <c r="AN7" s="181"/>
      <c r="AO7" s="181"/>
      <c r="AP7" s="181"/>
      <c r="AQ7" s="181"/>
      <c r="AR7" s="66"/>
      <c r="AS7" s="66"/>
      <c r="AT7" s="66"/>
      <c r="AU7" s="66"/>
      <c r="AV7" s="67"/>
      <c r="AW7" s="68"/>
      <c r="AX7" s="63"/>
      <c r="AY7" s="63"/>
      <c r="BH7" s="69"/>
    </row>
    <row r="8" spans="1:71" ht="18.75" hidden="1" customHeight="1" x14ac:dyDescent="0.5">
      <c r="I8" s="86"/>
      <c r="J8" s="84"/>
      <c r="K8" s="83"/>
      <c r="L8" s="83"/>
      <c r="M8" s="83"/>
      <c r="N8" s="83"/>
      <c r="O8" s="83"/>
      <c r="P8" s="83"/>
      <c r="Q8" s="83"/>
      <c r="R8" s="83"/>
      <c r="S8" s="83"/>
      <c r="T8" s="83"/>
      <c r="U8" s="83"/>
      <c r="V8" s="83"/>
      <c r="W8" s="83"/>
      <c r="X8" s="83"/>
      <c r="Y8" s="83"/>
      <c r="Z8" s="83"/>
      <c r="AA8" s="83"/>
      <c r="AB8" s="83"/>
      <c r="AC8" s="83"/>
      <c r="AD8" s="83"/>
      <c r="AE8" s="83"/>
      <c r="AF8" s="83"/>
      <c r="AG8" s="83"/>
      <c r="AH8" s="83"/>
      <c r="AI8" s="83"/>
      <c r="AJ8" s="83"/>
      <c r="AK8" s="83"/>
      <c r="AL8" s="83"/>
      <c r="AM8" s="83"/>
      <c r="AN8" s="83"/>
      <c r="AO8" s="83"/>
      <c r="AP8" s="83"/>
      <c r="AQ8" s="83"/>
      <c r="AR8" s="9"/>
      <c r="AS8" s="9"/>
      <c r="AT8" s="9"/>
      <c r="AU8" s="60"/>
      <c r="AV8" s="23"/>
      <c r="AW8" s="71"/>
      <c r="BH8" s="24"/>
    </row>
    <row r="9" spans="1:71" ht="4.5" customHeight="1" x14ac:dyDescent="0.5">
      <c r="A9" s="15"/>
      <c r="B9" s="15"/>
      <c r="C9" s="15"/>
      <c r="D9" s="15"/>
      <c r="E9" s="15"/>
      <c r="F9" s="15"/>
      <c r="G9" s="9"/>
      <c r="I9" s="85"/>
      <c r="J9" s="232"/>
      <c r="K9" s="232"/>
      <c r="L9" s="232"/>
      <c r="M9" s="232"/>
      <c r="N9" s="232"/>
      <c r="O9" s="232"/>
      <c r="P9" s="232"/>
      <c r="Q9" s="232"/>
      <c r="R9" s="232"/>
      <c r="S9" s="232"/>
      <c r="T9" s="232"/>
      <c r="U9" s="232"/>
      <c r="V9" s="232"/>
      <c r="W9" s="232"/>
      <c r="X9" s="232"/>
      <c r="Y9" s="232"/>
      <c r="Z9" s="232"/>
      <c r="AA9" s="232"/>
      <c r="AB9" s="232"/>
      <c r="AC9" s="232"/>
      <c r="AD9" s="232"/>
      <c r="AE9" s="232"/>
      <c r="AF9" s="232"/>
      <c r="AG9" s="232"/>
      <c r="AH9" s="232"/>
      <c r="AI9" s="232"/>
      <c r="AJ9" s="232"/>
      <c r="AK9" s="232"/>
      <c r="AL9" s="232"/>
      <c r="AM9" s="232"/>
      <c r="AN9" s="232"/>
      <c r="AO9" s="232"/>
      <c r="AP9" s="232"/>
      <c r="AQ9" s="232"/>
    </row>
    <row r="10" spans="1:71" s="25" customFormat="1" ht="30" customHeight="1" x14ac:dyDescent="0.5">
      <c r="A10" s="214" t="s">
        <v>46</v>
      </c>
      <c r="B10" s="205" t="s">
        <v>47</v>
      </c>
      <c r="C10" s="192" t="s">
        <v>48</v>
      </c>
      <c r="D10" s="217"/>
      <c r="E10" s="193"/>
      <c r="F10" s="96"/>
      <c r="G10" s="178" t="s">
        <v>60</v>
      </c>
      <c r="H10" s="223" t="s">
        <v>59</v>
      </c>
      <c r="I10" s="176" t="s">
        <v>180</v>
      </c>
      <c r="J10" s="227" t="s">
        <v>6</v>
      </c>
      <c r="K10" s="205" t="s">
        <v>62</v>
      </c>
      <c r="L10" s="214" t="s">
        <v>130</v>
      </c>
      <c r="M10" s="97" t="s">
        <v>128</v>
      </c>
      <c r="N10" s="205" t="s">
        <v>19</v>
      </c>
      <c r="O10" s="227" t="s">
        <v>5</v>
      </c>
      <c r="P10" s="184" t="s">
        <v>14</v>
      </c>
      <c r="Q10" s="203"/>
      <c r="R10" s="203"/>
      <c r="S10" s="203"/>
      <c r="T10" s="203"/>
      <c r="U10" s="203"/>
      <c r="V10" s="203"/>
      <c r="W10" s="203"/>
      <c r="X10" s="203"/>
      <c r="Y10" s="203"/>
      <c r="Z10" s="203"/>
      <c r="AA10" s="203"/>
      <c r="AB10" s="203"/>
      <c r="AC10" s="203"/>
      <c r="AD10" s="203"/>
      <c r="AE10" s="185"/>
      <c r="AF10" s="184" t="s">
        <v>14</v>
      </c>
      <c r="AG10" s="185"/>
      <c r="AH10" s="245" t="s">
        <v>38</v>
      </c>
      <c r="AI10" s="246"/>
      <c r="AJ10" s="245" t="s">
        <v>22</v>
      </c>
      <c r="AK10" s="246"/>
      <c r="AL10" s="233" t="s">
        <v>21</v>
      </c>
      <c r="AM10" s="234"/>
      <c r="AN10" s="237" t="s">
        <v>95</v>
      </c>
      <c r="AO10" s="238"/>
      <c r="AP10" s="241" t="s">
        <v>132</v>
      </c>
      <c r="AQ10" s="242"/>
      <c r="AR10" s="250" t="s">
        <v>90</v>
      </c>
      <c r="AS10" s="96"/>
      <c r="AT10" s="250" t="s">
        <v>91</v>
      </c>
      <c r="AU10" s="26"/>
      <c r="AV10" s="26"/>
      <c r="AW10" s="98"/>
      <c r="AX10" s="99"/>
      <c r="AY10" s="100"/>
      <c r="AZ10" s="100"/>
      <c r="BA10" s="100"/>
      <c r="BB10" s="100"/>
      <c r="BC10" s="100"/>
      <c r="BD10" s="101"/>
      <c r="BE10" s="101"/>
      <c r="BF10" s="101"/>
      <c r="BG10" s="101"/>
      <c r="BH10" s="101"/>
      <c r="BI10" s="100"/>
      <c r="BJ10" s="102"/>
      <c r="BK10" s="100"/>
      <c r="BL10" s="100"/>
      <c r="BM10" s="100"/>
      <c r="BN10" s="100"/>
      <c r="BO10" s="100"/>
      <c r="BP10" s="100"/>
      <c r="BQ10" s="100"/>
      <c r="BR10" s="100"/>
      <c r="BS10" s="100"/>
    </row>
    <row r="11" spans="1:71" s="25" customFormat="1" ht="30" customHeight="1" x14ac:dyDescent="0.5">
      <c r="A11" s="215"/>
      <c r="B11" s="206"/>
      <c r="C11" s="190" t="s">
        <v>50</v>
      </c>
      <c r="D11" s="204"/>
      <c r="E11" s="191"/>
      <c r="F11" s="103"/>
      <c r="G11" s="179"/>
      <c r="H11" s="224"/>
      <c r="I11" s="198"/>
      <c r="J11" s="198"/>
      <c r="K11" s="206"/>
      <c r="L11" s="228"/>
      <c r="M11" s="104"/>
      <c r="N11" s="206"/>
      <c r="O11" s="198"/>
      <c r="P11" s="200" t="s">
        <v>15</v>
      </c>
      <c r="Q11" s="201"/>
      <c r="R11" s="201"/>
      <c r="S11" s="201"/>
      <c r="T11" s="201"/>
      <c r="U11" s="202"/>
      <c r="V11" s="184" t="s">
        <v>15</v>
      </c>
      <c r="W11" s="185"/>
      <c r="X11" s="184" t="s">
        <v>15</v>
      </c>
      <c r="Y11" s="203"/>
      <c r="Z11" s="203"/>
      <c r="AA11" s="185"/>
      <c r="AB11" s="182" t="s">
        <v>17</v>
      </c>
      <c r="AC11" s="183"/>
      <c r="AD11" s="182" t="s">
        <v>17</v>
      </c>
      <c r="AE11" s="183"/>
      <c r="AF11" s="182" t="s">
        <v>17</v>
      </c>
      <c r="AG11" s="183"/>
      <c r="AH11" s="247"/>
      <c r="AI11" s="248"/>
      <c r="AJ11" s="247"/>
      <c r="AK11" s="248"/>
      <c r="AL11" s="235"/>
      <c r="AM11" s="236"/>
      <c r="AN11" s="239"/>
      <c r="AO11" s="240"/>
      <c r="AP11" s="243"/>
      <c r="AQ11" s="244"/>
      <c r="AR11" s="251"/>
      <c r="AS11" s="103"/>
      <c r="AT11" s="251"/>
      <c r="AU11" s="27"/>
      <c r="AV11" s="27"/>
      <c r="AW11" s="29" t="s">
        <v>29</v>
      </c>
      <c r="AX11" s="253" t="s">
        <v>28</v>
      </c>
      <c r="AY11" s="29" t="s">
        <v>29</v>
      </c>
      <c r="AZ11" s="29" t="s">
        <v>51</v>
      </c>
      <c r="BA11" s="28" t="s">
        <v>33</v>
      </c>
      <c r="BB11" s="28" t="s">
        <v>38</v>
      </c>
      <c r="BC11" s="28" t="s">
        <v>54</v>
      </c>
      <c r="BD11" s="106" t="s">
        <v>22</v>
      </c>
      <c r="BE11" s="106" t="s">
        <v>21</v>
      </c>
      <c r="BF11" s="106" t="s">
        <v>18</v>
      </c>
      <c r="BG11" s="95" t="s">
        <v>61</v>
      </c>
      <c r="BH11" s="95" t="s">
        <v>31</v>
      </c>
      <c r="BI11" s="28" t="s">
        <v>30</v>
      </c>
      <c r="BJ11" s="29" t="s">
        <v>27</v>
      </c>
      <c r="BK11" s="29" t="s">
        <v>32</v>
      </c>
      <c r="BL11" s="29" t="s">
        <v>42</v>
      </c>
      <c r="BM11" s="29" t="s">
        <v>55</v>
      </c>
      <c r="BN11" s="29" t="s">
        <v>42</v>
      </c>
      <c r="BO11" s="29" t="s">
        <v>42</v>
      </c>
      <c r="BP11" s="249" t="s">
        <v>37</v>
      </c>
      <c r="BQ11" s="28" t="s">
        <v>39</v>
      </c>
      <c r="BR11" s="28" t="s">
        <v>40</v>
      </c>
      <c r="BS11" s="29" t="s">
        <v>36</v>
      </c>
    </row>
    <row r="12" spans="1:71" s="25" customFormat="1" ht="30" customHeight="1" x14ac:dyDescent="0.5">
      <c r="A12" s="215"/>
      <c r="B12" s="206"/>
      <c r="C12" s="196"/>
      <c r="D12" s="218"/>
      <c r="E12" s="197"/>
      <c r="F12" s="221" t="s">
        <v>49</v>
      </c>
      <c r="G12" s="179"/>
      <c r="H12" s="224"/>
      <c r="I12" s="198"/>
      <c r="J12" s="198"/>
      <c r="K12" s="206"/>
      <c r="L12" s="228"/>
      <c r="M12" s="231" t="s">
        <v>129</v>
      </c>
      <c r="N12" s="206"/>
      <c r="O12" s="198"/>
      <c r="P12" s="194" t="s">
        <v>23</v>
      </c>
      <c r="Q12" s="107" t="s">
        <v>24</v>
      </c>
      <c r="R12" s="194" t="s">
        <v>52</v>
      </c>
      <c r="S12" s="195"/>
      <c r="T12" s="222" t="s">
        <v>16</v>
      </c>
      <c r="U12" s="195"/>
      <c r="V12" s="192" t="s">
        <v>58</v>
      </c>
      <c r="W12" s="193"/>
      <c r="X12" s="188" t="s">
        <v>21</v>
      </c>
      <c r="Y12" s="189"/>
      <c r="Z12" s="210" t="s">
        <v>65</v>
      </c>
      <c r="AA12" s="211"/>
      <c r="AB12" s="192" t="s">
        <v>58</v>
      </c>
      <c r="AC12" s="193"/>
      <c r="AD12" s="208" t="s">
        <v>54</v>
      </c>
      <c r="AE12" s="209"/>
      <c r="AF12" s="188" t="s">
        <v>21</v>
      </c>
      <c r="AG12" s="189"/>
      <c r="AH12" s="247"/>
      <c r="AI12" s="248"/>
      <c r="AJ12" s="247"/>
      <c r="AK12" s="248"/>
      <c r="AL12" s="235"/>
      <c r="AM12" s="236"/>
      <c r="AN12" s="239"/>
      <c r="AO12" s="240"/>
      <c r="AP12" s="243"/>
      <c r="AQ12" s="244"/>
      <c r="AR12" s="251"/>
      <c r="AS12" s="221" t="s">
        <v>92</v>
      </c>
      <c r="AT12" s="251"/>
      <c r="AU12" s="30" t="s">
        <v>66</v>
      </c>
      <c r="AV12" s="30" t="s">
        <v>36</v>
      </c>
      <c r="AW12" s="28" t="s">
        <v>1</v>
      </c>
      <c r="AX12" s="253"/>
      <c r="AY12" s="108"/>
      <c r="AZ12" s="108"/>
      <c r="BA12" s="28"/>
      <c r="BB12" s="28"/>
      <c r="BC12" s="28"/>
      <c r="BD12" s="106"/>
      <c r="BE12" s="106" t="s">
        <v>20</v>
      </c>
      <c r="BF12" s="106" t="s">
        <v>11</v>
      </c>
      <c r="BG12" s="109"/>
      <c r="BH12" s="109"/>
      <c r="BI12" s="28"/>
      <c r="BJ12" s="29"/>
      <c r="BK12" s="108"/>
      <c r="BL12" s="29" t="s">
        <v>38</v>
      </c>
      <c r="BM12" s="108"/>
      <c r="BN12" s="29" t="s">
        <v>22</v>
      </c>
      <c r="BO12" s="28" t="s">
        <v>21</v>
      </c>
      <c r="BP12" s="249"/>
      <c r="BQ12" s="29" t="s">
        <v>35</v>
      </c>
      <c r="BR12" s="29" t="s">
        <v>35</v>
      </c>
      <c r="BS12" s="108"/>
    </row>
    <row r="13" spans="1:71" s="25" customFormat="1" ht="15.95" customHeight="1" x14ac:dyDescent="0.5">
      <c r="A13" s="215"/>
      <c r="B13" s="206"/>
      <c r="C13" s="176" t="s">
        <v>52</v>
      </c>
      <c r="D13" s="176" t="s">
        <v>64</v>
      </c>
      <c r="E13" s="176" t="s">
        <v>56</v>
      </c>
      <c r="F13" s="221"/>
      <c r="G13" s="179"/>
      <c r="H13" s="224"/>
      <c r="I13" s="198"/>
      <c r="J13" s="198"/>
      <c r="K13" s="206"/>
      <c r="L13" s="228"/>
      <c r="M13" s="231"/>
      <c r="N13" s="206"/>
      <c r="O13" s="198"/>
      <c r="P13" s="194"/>
      <c r="Q13" s="107" t="s">
        <v>25</v>
      </c>
      <c r="R13" s="194"/>
      <c r="S13" s="195"/>
      <c r="T13" s="222"/>
      <c r="U13" s="195"/>
      <c r="V13" s="208" t="s">
        <v>8</v>
      </c>
      <c r="W13" s="209"/>
      <c r="X13" s="190"/>
      <c r="Y13" s="191"/>
      <c r="Z13" s="212"/>
      <c r="AA13" s="213"/>
      <c r="AB13" s="208" t="s">
        <v>8</v>
      </c>
      <c r="AC13" s="209"/>
      <c r="AD13" s="208" t="s">
        <v>8</v>
      </c>
      <c r="AE13" s="209"/>
      <c r="AF13" s="208" t="s">
        <v>8</v>
      </c>
      <c r="AG13" s="209"/>
      <c r="AH13" s="194" t="s">
        <v>8</v>
      </c>
      <c r="AI13" s="195"/>
      <c r="AJ13" s="194" t="s">
        <v>8</v>
      </c>
      <c r="AK13" s="195"/>
      <c r="AL13" s="255" t="s">
        <v>8</v>
      </c>
      <c r="AM13" s="209"/>
      <c r="AN13" s="194" t="s">
        <v>8</v>
      </c>
      <c r="AO13" s="195"/>
      <c r="AP13" s="194" t="s">
        <v>0</v>
      </c>
      <c r="AQ13" s="195"/>
      <c r="AR13" s="251"/>
      <c r="AS13" s="221"/>
      <c r="AT13" s="251"/>
      <c r="AU13" s="30"/>
      <c r="AV13" s="30"/>
      <c r="AW13" s="110"/>
      <c r="AX13" s="111"/>
      <c r="AY13" s="108"/>
      <c r="AZ13" s="108"/>
      <c r="BA13" s="29"/>
      <c r="BB13" s="29"/>
      <c r="BC13" s="29"/>
      <c r="BD13" s="95"/>
      <c r="BE13" s="95"/>
      <c r="BF13" s="95" t="s">
        <v>12</v>
      </c>
      <c r="BG13" s="109" t="s">
        <v>53</v>
      </c>
      <c r="BH13" s="95" t="s">
        <v>4</v>
      </c>
      <c r="BI13" s="28" t="s">
        <v>41</v>
      </c>
      <c r="BJ13" s="29" t="s">
        <v>3</v>
      </c>
      <c r="BK13" s="29" t="s">
        <v>34</v>
      </c>
      <c r="BL13" s="29" t="s">
        <v>43</v>
      </c>
      <c r="BM13" s="29" t="s">
        <v>57</v>
      </c>
      <c r="BN13" s="29" t="s">
        <v>44</v>
      </c>
      <c r="BO13" s="28" t="s">
        <v>45</v>
      </c>
      <c r="BP13" s="249"/>
      <c r="BQ13" s="108"/>
      <c r="BR13" s="108"/>
      <c r="BS13" s="108"/>
    </row>
    <row r="14" spans="1:71" s="25" customFormat="1" ht="15.95" customHeight="1" x14ac:dyDescent="0.5">
      <c r="A14" s="215"/>
      <c r="B14" s="206"/>
      <c r="C14" s="177"/>
      <c r="D14" s="177"/>
      <c r="E14" s="177"/>
      <c r="F14" s="103"/>
      <c r="G14" s="179"/>
      <c r="H14" s="224"/>
      <c r="I14" s="198"/>
      <c r="J14" s="198"/>
      <c r="K14" s="206"/>
      <c r="L14" s="228"/>
      <c r="M14" s="112" t="s">
        <v>9</v>
      </c>
      <c r="N14" s="206"/>
      <c r="O14" s="198"/>
      <c r="P14" s="200"/>
      <c r="Q14" s="105" t="s">
        <v>26</v>
      </c>
      <c r="R14" s="200"/>
      <c r="S14" s="202"/>
      <c r="T14" s="201"/>
      <c r="U14" s="202"/>
      <c r="V14" s="186"/>
      <c r="W14" s="187"/>
      <c r="X14" s="196" t="s">
        <v>13</v>
      </c>
      <c r="Y14" s="197"/>
      <c r="Z14" s="196" t="s">
        <v>13</v>
      </c>
      <c r="AA14" s="197"/>
      <c r="AB14" s="186" t="s">
        <v>13</v>
      </c>
      <c r="AC14" s="187"/>
      <c r="AD14" s="186" t="s">
        <v>13</v>
      </c>
      <c r="AE14" s="187"/>
      <c r="AF14" s="196" t="s">
        <v>13</v>
      </c>
      <c r="AG14" s="197"/>
      <c r="AH14" s="41"/>
      <c r="AI14" s="42"/>
      <c r="AJ14" s="186" t="s">
        <v>13</v>
      </c>
      <c r="AK14" s="187"/>
      <c r="AL14" s="254" t="s">
        <v>13</v>
      </c>
      <c r="AM14" s="187"/>
      <c r="AN14" s="200" t="s">
        <v>13</v>
      </c>
      <c r="AO14" s="202"/>
      <c r="AP14" s="200" t="s">
        <v>13</v>
      </c>
      <c r="AQ14" s="202"/>
      <c r="AR14" s="251"/>
      <c r="AS14" s="103"/>
      <c r="AT14" s="251"/>
      <c r="AU14" s="30" t="s">
        <v>13</v>
      </c>
      <c r="AV14" s="30" t="s">
        <v>13</v>
      </c>
      <c r="AW14" s="110"/>
      <c r="AX14" s="111"/>
      <c r="AY14" s="29" t="s">
        <v>13</v>
      </c>
      <c r="AZ14" s="29" t="s">
        <v>13</v>
      </c>
      <c r="BA14" s="29" t="s">
        <v>13</v>
      </c>
      <c r="BB14" s="29" t="s">
        <v>13</v>
      </c>
      <c r="BC14" s="28" t="s">
        <v>13</v>
      </c>
      <c r="BD14" s="106" t="s">
        <v>13</v>
      </c>
      <c r="BE14" s="106" t="s">
        <v>13</v>
      </c>
      <c r="BF14" s="106" t="s">
        <v>13</v>
      </c>
      <c r="BG14" s="106" t="s">
        <v>13</v>
      </c>
      <c r="BH14" s="106" t="s">
        <v>13</v>
      </c>
      <c r="BI14" s="106" t="s">
        <v>13</v>
      </c>
      <c r="BJ14" s="106" t="s">
        <v>13</v>
      </c>
      <c r="BK14" s="106" t="s">
        <v>13</v>
      </c>
      <c r="BL14" s="106" t="s">
        <v>13</v>
      </c>
      <c r="BM14" s="106" t="s">
        <v>13</v>
      </c>
      <c r="BN14" s="106" t="s">
        <v>13</v>
      </c>
      <c r="BO14" s="106" t="s">
        <v>13</v>
      </c>
      <c r="BP14" s="106" t="s">
        <v>13</v>
      </c>
      <c r="BQ14" s="106" t="s">
        <v>13</v>
      </c>
      <c r="BR14" s="106" t="s">
        <v>13</v>
      </c>
      <c r="BS14" s="106" t="s">
        <v>13</v>
      </c>
    </row>
    <row r="15" spans="1:71" ht="15.95" customHeight="1" x14ac:dyDescent="0.5">
      <c r="A15" s="216"/>
      <c r="B15" s="207"/>
      <c r="C15" s="4" t="s">
        <v>63</v>
      </c>
      <c r="D15" s="4" t="s">
        <v>63</v>
      </c>
      <c r="E15" s="4" t="s">
        <v>63</v>
      </c>
      <c r="F15" s="4" t="s">
        <v>63</v>
      </c>
      <c r="G15" s="180"/>
      <c r="H15" s="225"/>
      <c r="I15" s="199"/>
      <c r="J15" s="199"/>
      <c r="K15" s="207"/>
      <c r="L15" s="229"/>
      <c r="M15" s="87"/>
      <c r="N15" s="207"/>
      <c r="O15" s="199"/>
      <c r="P15" s="4" t="s">
        <v>10</v>
      </c>
      <c r="Q15" s="14" t="s">
        <v>10</v>
      </c>
      <c r="R15" s="14" t="s">
        <v>10</v>
      </c>
      <c r="S15" s="16" t="s">
        <v>7</v>
      </c>
      <c r="T15" s="14" t="s">
        <v>10</v>
      </c>
      <c r="U15" s="4" t="s">
        <v>7</v>
      </c>
      <c r="V15" s="14" t="s">
        <v>10</v>
      </c>
      <c r="W15" s="4" t="s">
        <v>7</v>
      </c>
      <c r="X15" s="14" t="s">
        <v>10</v>
      </c>
      <c r="Y15" s="4" t="s">
        <v>7</v>
      </c>
      <c r="Z15" s="14" t="s">
        <v>10</v>
      </c>
      <c r="AA15" s="4" t="s">
        <v>7</v>
      </c>
      <c r="AB15" s="14" t="s">
        <v>10</v>
      </c>
      <c r="AC15" s="4" t="s">
        <v>7</v>
      </c>
      <c r="AD15" s="4" t="s">
        <v>10</v>
      </c>
      <c r="AE15" s="4" t="s">
        <v>7</v>
      </c>
      <c r="AF15" s="4" t="s">
        <v>10</v>
      </c>
      <c r="AG15" s="4" t="s">
        <v>7</v>
      </c>
      <c r="AH15" s="16" t="s">
        <v>10</v>
      </c>
      <c r="AI15" s="4" t="s">
        <v>7</v>
      </c>
      <c r="AJ15" s="4" t="s">
        <v>10</v>
      </c>
      <c r="AK15" s="4" t="s">
        <v>7</v>
      </c>
      <c r="AL15" s="4" t="s">
        <v>10</v>
      </c>
      <c r="AM15" s="4" t="s">
        <v>7</v>
      </c>
      <c r="AN15" s="16" t="s">
        <v>10</v>
      </c>
      <c r="AO15" s="16" t="s">
        <v>7</v>
      </c>
      <c r="AP15" s="16" t="s">
        <v>10</v>
      </c>
      <c r="AQ15" s="16" t="s">
        <v>7</v>
      </c>
      <c r="AR15" s="252"/>
      <c r="AS15" s="4"/>
      <c r="AT15" s="252"/>
      <c r="AU15" s="81"/>
      <c r="AV15" s="81"/>
      <c r="AW15" s="4" t="s">
        <v>2</v>
      </c>
      <c r="AX15" s="31" t="s">
        <v>68</v>
      </c>
      <c r="AY15" s="31" t="s">
        <v>69</v>
      </c>
      <c r="AZ15" s="31" t="s">
        <v>70</v>
      </c>
      <c r="BA15" s="31" t="s">
        <v>71</v>
      </c>
      <c r="BB15" s="32" t="s">
        <v>72</v>
      </c>
      <c r="BC15" s="32" t="s">
        <v>73</v>
      </c>
      <c r="BD15" s="31" t="s">
        <v>74</v>
      </c>
      <c r="BE15" s="31" t="s">
        <v>75</v>
      </c>
      <c r="BF15" s="31" t="s">
        <v>76</v>
      </c>
      <c r="BG15" s="31" t="s">
        <v>77</v>
      </c>
      <c r="BH15" s="31" t="s">
        <v>78</v>
      </c>
      <c r="BI15" s="31" t="s">
        <v>79</v>
      </c>
      <c r="BJ15" s="31" t="s">
        <v>80</v>
      </c>
      <c r="BK15" s="31" t="s">
        <v>81</v>
      </c>
      <c r="BL15" s="31" t="s">
        <v>82</v>
      </c>
      <c r="BM15" s="31" t="s">
        <v>83</v>
      </c>
      <c r="BN15" s="31" t="s">
        <v>84</v>
      </c>
      <c r="BO15" s="31" t="s">
        <v>85</v>
      </c>
      <c r="BP15" s="31" t="s">
        <v>86</v>
      </c>
      <c r="BQ15" s="31" t="s">
        <v>87</v>
      </c>
      <c r="BR15" s="31" t="s">
        <v>88</v>
      </c>
      <c r="BS15" s="32" t="s">
        <v>89</v>
      </c>
    </row>
    <row r="16" spans="1:71" ht="9.9499999999999993" customHeight="1" x14ac:dyDescent="0.5">
      <c r="A16" s="7"/>
      <c r="B16" s="7"/>
      <c r="C16" s="7"/>
      <c r="D16" s="7"/>
      <c r="E16" s="7"/>
      <c r="F16" s="7"/>
      <c r="G16" s="7"/>
      <c r="H16" s="162"/>
      <c r="I16" s="21"/>
      <c r="J16" s="34"/>
      <c r="K16" s="34"/>
      <c r="L16" s="34"/>
      <c r="M16" s="74"/>
      <c r="N16" s="7"/>
      <c r="O16" s="1"/>
      <c r="P16" s="1"/>
      <c r="Q16" s="1"/>
      <c r="R16" s="1"/>
      <c r="S16" s="1"/>
      <c r="T16" s="7"/>
      <c r="U16" s="7"/>
      <c r="V16" s="171"/>
      <c r="W16" s="7"/>
      <c r="X16" s="7"/>
      <c r="Y16" s="7"/>
      <c r="Z16" s="7"/>
      <c r="AA16" s="7"/>
      <c r="AB16" s="7"/>
      <c r="AC16" s="7"/>
      <c r="AD16" s="1"/>
      <c r="AE16" s="1"/>
      <c r="AF16" s="1"/>
      <c r="AG16" s="1"/>
      <c r="AH16" s="5"/>
      <c r="AI16" s="5"/>
      <c r="AJ16" s="1"/>
      <c r="AK16" s="1"/>
      <c r="AL16" s="1"/>
      <c r="AM16" s="1"/>
      <c r="AN16" s="17"/>
      <c r="AO16" s="17"/>
      <c r="AP16" s="17"/>
      <c r="AQ16" s="17"/>
      <c r="AR16" s="36"/>
      <c r="AS16" s="36"/>
      <c r="AT16" s="36"/>
      <c r="AU16" s="20"/>
      <c r="AV16" s="38"/>
      <c r="AW16" s="39"/>
      <c r="AX16" s="40"/>
      <c r="AY16" s="40"/>
      <c r="AZ16" s="11"/>
      <c r="BA16" s="11"/>
      <c r="BB16" s="11"/>
      <c r="BC16" s="11"/>
      <c r="BD16" s="11"/>
      <c r="BE16" s="11"/>
      <c r="BF16" s="11"/>
      <c r="BG16" s="11"/>
      <c r="BH16" s="11"/>
      <c r="BI16" s="11"/>
      <c r="BJ16" s="11"/>
      <c r="BK16" s="11"/>
      <c r="BL16" s="11"/>
      <c r="BM16" s="11"/>
      <c r="BN16" s="11"/>
      <c r="BO16" s="11"/>
      <c r="BP16" s="11"/>
      <c r="BQ16" s="11"/>
      <c r="BR16" s="11"/>
      <c r="BS16" s="11"/>
    </row>
    <row r="17" spans="1:71" s="23" customFormat="1" ht="20.100000000000001" customHeight="1" x14ac:dyDescent="0.25">
      <c r="A17" s="77"/>
      <c r="B17" s="78"/>
      <c r="C17" s="79"/>
      <c r="D17" s="79"/>
      <c r="E17" s="79"/>
      <c r="F17" s="79"/>
      <c r="G17" s="77"/>
      <c r="H17" s="163"/>
      <c r="I17" s="88">
        <v>1</v>
      </c>
      <c r="J17" s="226" t="str">
        <f>IF(OR(ISTEXT(I17),ISNUMBER(I17)),[2]_Information!$D$7,)</f>
        <v>230 KV SRINAGARIND 2 SUBSTATION (PRIMARY EQUIPMENT AND CONTROL BUILDING WORK)</v>
      </c>
      <c r="K17" s="89"/>
      <c r="L17" s="89"/>
      <c r="M17" s="90"/>
      <c r="N17" s="91"/>
      <c r="O17" s="92" t="str">
        <f>'[2]_SUM ALL'!O118</f>
        <v/>
      </c>
      <c r="P17" s="43"/>
      <c r="Q17" s="43"/>
      <c r="R17" s="43"/>
      <c r="S17" s="43"/>
      <c r="T17" s="43"/>
      <c r="U17" s="94">
        <f>'[2]_SUM ALL'!U118</f>
        <v>0</v>
      </c>
      <c r="V17" s="119">
        <f>'[2]_SUM ALL'!V118</f>
        <v>0</v>
      </c>
      <c r="W17" s="94">
        <f>'[2]_SUM ALL'!W118</f>
        <v>0</v>
      </c>
      <c r="X17" s="170" t="str">
        <f>'[2]_SUM ALL'!X118</f>
        <v>Baht</v>
      </c>
      <c r="Y17" s="94">
        <f>'[2]_SUM ALL'!Y118</f>
        <v>0</v>
      </c>
      <c r="Z17" s="170" t="str">
        <f>'[2]_SUM ALL'!Z118</f>
        <v>Baht</v>
      </c>
      <c r="AA17" s="94">
        <f>'[2]_SUM ALL'!AA118</f>
        <v>0</v>
      </c>
      <c r="AB17" s="170" t="str">
        <f>'[2]_SUM ALL'!AB118</f>
        <v>Baht</v>
      </c>
      <c r="AC17" s="94">
        <f>'[2]_SUM ALL'!AC118</f>
        <v>0</v>
      </c>
      <c r="AD17" s="170" t="str">
        <f>'[2]_SUM ALL'!AD118</f>
        <v>Baht</v>
      </c>
      <c r="AE17" s="94">
        <f>'[2]_SUM ALL'!AE118</f>
        <v>0</v>
      </c>
      <c r="AF17" s="170" t="str">
        <f>'[2]_SUM ALL'!AF118</f>
        <v>Baht</v>
      </c>
      <c r="AG17" s="94">
        <f>'[2]_SUM ALL'!AG118</f>
        <v>0</v>
      </c>
      <c r="AH17" s="119">
        <f>'[2]_SUM ALL'!AH118</f>
        <v>0</v>
      </c>
      <c r="AI17" s="94">
        <f>'[2]_SUM ALL'!AI118</f>
        <v>0</v>
      </c>
      <c r="AJ17" s="170" t="str">
        <f>'[2]_SUM ALL'!AJ118</f>
        <v>Baht</v>
      </c>
      <c r="AK17" s="94">
        <f>'[2]_SUM ALL'!AK118</f>
        <v>0</v>
      </c>
      <c r="AL17" s="170" t="str">
        <f>'[2]_SUM ALL'!AL118</f>
        <v>Baht</v>
      </c>
      <c r="AM17" s="94">
        <f>'[2]_SUM ALL'!AM118</f>
        <v>0</v>
      </c>
      <c r="AN17" s="170" t="str">
        <f>'[2]_SUM ALL'!AN118</f>
        <v>Baht</v>
      </c>
      <c r="AO17" s="94">
        <f>'[2]_SUM ALL'!AO118</f>
        <v>0</v>
      </c>
      <c r="AP17" s="170" t="str">
        <f>'[2]_SUM ALL'!AP118</f>
        <v>Baht</v>
      </c>
      <c r="AQ17" s="94">
        <f>'[2]_SUM ALL'!AQ118</f>
        <v>0</v>
      </c>
      <c r="AR17" s="94">
        <f>'[2]_SUM ALL'!AR118</f>
        <v>0</v>
      </c>
      <c r="AS17" s="94">
        <f>'[2]_SUM ALL'!AS118</f>
        <v>0</v>
      </c>
      <c r="AT17" s="94">
        <f>'[2]_SUM ALL'!AT118</f>
        <v>0</v>
      </c>
      <c r="AU17" s="122" t="str">
        <f>'[2]_SUM ALL'!AU118</f>
        <v>Baht</v>
      </c>
      <c r="AV17" s="122" t="str">
        <f>'[2]_SUM ALL'!AV118</f>
        <v>Baht</v>
      </c>
      <c r="AW17" s="122">
        <f>'[2]_SUM ALL'!AW118</f>
        <v>0</v>
      </c>
      <c r="AX17" s="122">
        <f>'[2]_SUM ALL'!AX118</f>
        <v>0</v>
      </c>
      <c r="AY17" s="122" t="str">
        <f>'[2]_SUM ALL'!AY118</f>
        <v>Baht</v>
      </c>
      <c r="AZ17" s="122" t="str">
        <f>'[2]_SUM ALL'!AZ118</f>
        <v>Baht</v>
      </c>
      <c r="BA17" s="122" t="str">
        <f>'[2]_SUM ALL'!BA118</f>
        <v>Baht</v>
      </c>
      <c r="BB17" s="122" t="str">
        <f>'[2]_SUM ALL'!BB118</f>
        <v>Baht</v>
      </c>
      <c r="BC17" s="122" t="str">
        <f>'[2]_SUM ALL'!BC118</f>
        <v>Baht</v>
      </c>
      <c r="BD17" s="122" t="str">
        <f>'[2]_SUM ALL'!BD118</f>
        <v>Baht</v>
      </c>
      <c r="BE17" s="122" t="str">
        <f>'[2]_SUM ALL'!BE118</f>
        <v>Baht</v>
      </c>
      <c r="BF17" s="122" t="str">
        <f>'[2]_SUM ALL'!BF118</f>
        <v>Baht</v>
      </c>
      <c r="BG17" s="122" t="str">
        <f>'[2]_SUM ALL'!BG118</f>
        <v>Baht</v>
      </c>
      <c r="BH17" s="122" t="str">
        <f>'[2]_SUM ALL'!BH118</f>
        <v>Baht</v>
      </c>
      <c r="BI17" s="122" t="str">
        <f>'[2]_SUM ALL'!BI118</f>
        <v>Baht</v>
      </c>
      <c r="BJ17" s="122" t="str">
        <f>'[2]_SUM ALL'!BJ118</f>
        <v>Baht</v>
      </c>
      <c r="BK17" s="122" t="str">
        <f>'[2]_SUM ALL'!BK118</f>
        <v>Baht</v>
      </c>
      <c r="BL17" s="122" t="str">
        <f>'[2]_SUM ALL'!BL118</f>
        <v>Baht</v>
      </c>
      <c r="BM17" s="122" t="str">
        <f>'[2]_SUM ALL'!BM118</f>
        <v>Baht</v>
      </c>
      <c r="BN17" s="122" t="str">
        <f>'[2]_SUM ALL'!BN118</f>
        <v>Baht</v>
      </c>
      <c r="BO17" s="122" t="str">
        <f>'[2]_SUM ALL'!BO118</f>
        <v>Baht</v>
      </c>
      <c r="BP17" s="122" t="str">
        <f>'[2]_SUM ALL'!BP118</f>
        <v>Baht</v>
      </c>
      <c r="BQ17" s="122" t="str">
        <f>'[2]_SUM ALL'!BQ118</f>
        <v>Baht</v>
      </c>
      <c r="BR17" s="122" t="str">
        <f>'[2]_SUM ALL'!BR118</f>
        <v>Baht</v>
      </c>
      <c r="BS17" s="122" t="str">
        <f>'[2]_SUM ALL'!BS118</f>
        <v>Baht</v>
      </c>
    </row>
    <row r="18" spans="1:71" s="23" customFormat="1" ht="20.100000000000001" customHeight="1" x14ac:dyDescent="0.25">
      <c r="A18" s="77"/>
      <c r="B18" s="78"/>
      <c r="C18" s="79"/>
      <c r="D18" s="79"/>
      <c r="E18" s="79"/>
      <c r="F18" s="79"/>
      <c r="G18" s="77"/>
      <c r="H18" s="163"/>
      <c r="I18" s="88"/>
      <c r="J18" s="226"/>
      <c r="K18" s="89"/>
      <c r="L18" s="89"/>
      <c r="M18" s="90"/>
      <c r="N18" s="91"/>
      <c r="O18" s="93" t="str">
        <f>'[2]_SUM ALL'!O119</f>
        <v/>
      </c>
      <c r="P18" s="43"/>
      <c r="Q18" s="43"/>
      <c r="R18" s="43"/>
      <c r="S18" s="43"/>
      <c r="T18" s="43"/>
      <c r="U18" s="94">
        <f>'[2]_SUM ALL'!U119</f>
        <v>0</v>
      </c>
      <c r="V18" s="119">
        <f>'[2]_SUM ALL'!V119</f>
        <v>0</v>
      </c>
      <c r="W18" s="94">
        <f>'[2]_SUM ALL'!W119</f>
        <v>0</v>
      </c>
      <c r="X18" s="170">
        <f>'[2]_SUM ALL'!X119</f>
        <v>0</v>
      </c>
      <c r="Y18" s="94">
        <f>'[2]_SUM ALL'!Y119</f>
        <v>0</v>
      </c>
      <c r="Z18" s="170">
        <f>'[2]_SUM ALL'!Z119</f>
        <v>0</v>
      </c>
      <c r="AA18" s="94">
        <f>'[2]_SUM ALL'!AA119</f>
        <v>0</v>
      </c>
      <c r="AB18" s="170">
        <f>'[2]_SUM ALL'!AB119</f>
        <v>0</v>
      </c>
      <c r="AC18" s="94">
        <f>'[2]_SUM ALL'!AC119</f>
        <v>0</v>
      </c>
      <c r="AD18" s="170">
        <f>'[2]_SUM ALL'!AD119</f>
        <v>0</v>
      </c>
      <c r="AE18" s="94">
        <f>'[2]_SUM ALL'!AE119</f>
        <v>0</v>
      </c>
      <c r="AF18" s="119">
        <f>'[2]_SUM ALL'!AF119</f>
        <v>0</v>
      </c>
      <c r="AG18" s="94">
        <f>'[2]_SUM ALL'!AG119</f>
        <v>0</v>
      </c>
      <c r="AH18" s="119">
        <f>'[2]_SUM ALL'!AH119</f>
        <v>0</v>
      </c>
      <c r="AI18" s="94">
        <f>'[2]_SUM ALL'!AI119</f>
        <v>0</v>
      </c>
      <c r="AJ18" s="119">
        <f>'[2]_SUM ALL'!AJ119</f>
        <v>0</v>
      </c>
      <c r="AK18" s="94">
        <f>'[2]_SUM ALL'!AK119</f>
        <v>0</v>
      </c>
      <c r="AL18" s="170">
        <f>'[2]_SUM ALL'!AL119</f>
        <v>0</v>
      </c>
      <c r="AM18" s="94">
        <f>'[2]_SUM ALL'!AM119</f>
        <v>0</v>
      </c>
      <c r="AN18" s="170">
        <f>'[2]_SUM ALL'!AN119</f>
        <v>0</v>
      </c>
      <c r="AO18" s="94">
        <f>'[2]_SUM ALL'!AO119</f>
        <v>0</v>
      </c>
      <c r="AP18" s="170">
        <f>'[2]_SUM ALL'!AP119</f>
        <v>0</v>
      </c>
      <c r="AQ18" s="94">
        <f>'[2]_SUM ALL'!AQ119</f>
        <v>0</v>
      </c>
      <c r="AR18" s="94">
        <f>'[2]_SUM ALL'!AR119</f>
        <v>0</v>
      </c>
      <c r="AS18" s="94">
        <f>'[2]_SUM ALL'!AS119</f>
        <v>0</v>
      </c>
      <c r="AT18" s="94">
        <f>'[2]_SUM ALL'!AT119</f>
        <v>0</v>
      </c>
      <c r="AU18" s="94">
        <f>'[2]_SUM ALL'!AU119</f>
        <v>0</v>
      </c>
      <c r="AV18" s="94">
        <f>'[2]_SUM ALL'!AV119</f>
        <v>0</v>
      </c>
      <c r="AW18" s="94">
        <f>'[2]_SUM ALL'!AW119</f>
        <v>0</v>
      </c>
      <c r="AX18" s="94">
        <f>'[2]_SUM ALL'!AX119</f>
        <v>0</v>
      </c>
      <c r="AY18" s="94">
        <f>'[2]_SUM ALL'!AY119</f>
        <v>0</v>
      </c>
      <c r="AZ18" s="94">
        <f>'[2]_SUM ALL'!AZ119</f>
        <v>0</v>
      </c>
      <c r="BA18" s="94">
        <f>'[2]_SUM ALL'!BA119</f>
        <v>0</v>
      </c>
      <c r="BB18" s="94">
        <f>'[2]_SUM ALL'!BB119</f>
        <v>0</v>
      </c>
      <c r="BC18" s="94">
        <f>'[2]_SUM ALL'!BC119</f>
        <v>0</v>
      </c>
      <c r="BD18" s="94">
        <f>'[2]_SUM ALL'!BD119</f>
        <v>0</v>
      </c>
      <c r="BE18" s="94">
        <f>'[2]_SUM ALL'!BE119</f>
        <v>0</v>
      </c>
      <c r="BF18" s="94">
        <f>'[2]_SUM ALL'!BF119</f>
        <v>0</v>
      </c>
      <c r="BG18" s="94">
        <f>'[2]_SUM ALL'!BG119</f>
        <v>0</v>
      </c>
      <c r="BH18" s="94">
        <f>'[2]_SUM ALL'!BH119</f>
        <v>0</v>
      </c>
      <c r="BI18" s="94">
        <f>'[2]_SUM ALL'!BI119</f>
        <v>0</v>
      </c>
      <c r="BJ18" s="94">
        <f>'[2]_SUM ALL'!BJ119</f>
        <v>0</v>
      </c>
      <c r="BK18" s="94">
        <f>'[2]_SUM ALL'!BK119</f>
        <v>0</v>
      </c>
      <c r="BL18" s="94">
        <f>'[2]_SUM ALL'!BL119</f>
        <v>0</v>
      </c>
      <c r="BM18" s="94">
        <f>'[2]_SUM ALL'!BM119</f>
        <v>0</v>
      </c>
      <c r="BN18" s="94">
        <f>'[2]_SUM ALL'!BN119</f>
        <v>0</v>
      </c>
      <c r="BO18" s="94">
        <f>'[2]_SUM ALL'!BO119</f>
        <v>0</v>
      </c>
      <c r="BP18" s="94">
        <f>'[2]_SUM ALL'!BP119</f>
        <v>0</v>
      </c>
      <c r="BQ18" s="94">
        <f>'[2]_SUM ALL'!BQ119</f>
        <v>0</v>
      </c>
      <c r="BR18" s="94">
        <f>'[2]_SUM ALL'!BR119</f>
        <v>0</v>
      </c>
      <c r="BS18" s="94">
        <f>'[2]_SUM ALL'!BS119</f>
        <v>0</v>
      </c>
    </row>
    <row r="19" spans="1:71" s="23" customFormat="1" ht="20.100000000000001" customHeight="1" x14ac:dyDescent="0.25">
      <c r="A19" s="77"/>
      <c r="B19" s="78"/>
      <c r="C19" s="79"/>
      <c r="D19" s="79"/>
      <c r="E19" s="79"/>
      <c r="F19" s="79"/>
      <c r="G19" s="77"/>
      <c r="H19" s="163"/>
      <c r="I19" s="88"/>
      <c r="J19" s="226"/>
      <c r="K19" s="89"/>
      <c r="L19" s="89"/>
      <c r="M19" s="90"/>
      <c r="N19" s="91"/>
      <c r="O19" s="93" t="str">
        <f>'[2]_SUM ALL'!O120</f>
        <v/>
      </c>
      <c r="P19" s="43"/>
      <c r="Q19" s="43"/>
      <c r="R19" s="43"/>
      <c r="S19" s="43"/>
      <c r="T19" s="43"/>
      <c r="U19" s="94">
        <f>'[2]_SUM ALL'!U120</f>
        <v>0</v>
      </c>
      <c r="V19" s="119">
        <f>'[2]_SUM ALL'!V120</f>
        <v>0</v>
      </c>
      <c r="W19" s="94">
        <f>'[2]_SUM ALL'!W120</f>
        <v>0</v>
      </c>
      <c r="X19" s="170">
        <f>'[2]_SUM ALL'!X120</f>
        <v>0</v>
      </c>
      <c r="Y19" s="94">
        <f>'[2]_SUM ALL'!Y120</f>
        <v>0</v>
      </c>
      <c r="Z19" s="170">
        <f>'[2]_SUM ALL'!Z120</f>
        <v>0</v>
      </c>
      <c r="AA19" s="94">
        <f>'[2]_SUM ALL'!AA120</f>
        <v>0</v>
      </c>
      <c r="AB19" s="170">
        <f>'[2]_SUM ALL'!AB120</f>
        <v>0</v>
      </c>
      <c r="AC19" s="94">
        <f>'[2]_SUM ALL'!AC120</f>
        <v>0</v>
      </c>
      <c r="AD19" s="170">
        <f>'[2]_SUM ALL'!AD120</f>
        <v>0</v>
      </c>
      <c r="AE19" s="94">
        <f>'[2]_SUM ALL'!AE120</f>
        <v>0</v>
      </c>
      <c r="AF19" s="119">
        <f>'[2]_SUM ALL'!AF120</f>
        <v>0</v>
      </c>
      <c r="AG19" s="94">
        <f>'[2]_SUM ALL'!AG120</f>
        <v>0</v>
      </c>
      <c r="AH19" s="119">
        <f>'[2]_SUM ALL'!AH120</f>
        <v>0</v>
      </c>
      <c r="AI19" s="94">
        <f>'[2]_SUM ALL'!AI120</f>
        <v>0</v>
      </c>
      <c r="AJ19" s="119">
        <f>'[2]_SUM ALL'!AJ120</f>
        <v>0</v>
      </c>
      <c r="AK19" s="94">
        <f>'[2]_SUM ALL'!AK120</f>
        <v>0</v>
      </c>
      <c r="AL19" s="170">
        <f>'[2]_SUM ALL'!AL120</f>
        <v>0</v>
      </c>
      <c r="AM19" s="94">
        <f>'[2]_SUM ALL'!AM120</f>
        <v>0</v>
      </c>
      <c r="AN19" s="170">
        <f>'[2]_SUM ALL'!AN120</f>
        <v>0</v>
      </c>
      <c r="AO19" s="94">
        <f>'[2]_SUM ALL'!AO120</f>
        <v>0</v>
      </c>
      <c r="AP19" s="170">
        <f>'[2]_SUM ALL'!AP120</f>
        <v>0</v>
      </c>
      <c r="AQ19" s="94">
        <f>'[2]_SUM ALL'!AQ120</f>
        <v>0</v>
      </c>
      <c r="AR19" s="94">
        <f>'[2]_SUM ALL'!AR120</f>
        <v>0</v>
      </c>
      <c r="AS19" s="94">
        <f>'[2]_SUM ALL'!AS120</f>
        <v>0</v>
      </c>
      <c r="AT19" s="94">
        <f>'[2]_SUM ALL'!AT120</f>
        <v>0</v>
      </c>
      <c r="AU19" s="94">
        <f>'[2]_SUM ALL'!AU120</f>
        <v>0</v>
      </c>
      <c r="AV19" s="94">
        <f>'[2]_SUM ALL'!AV120</f>
        <v>0</v>
      </c>
      <c r="AW19" s="94">
        <f>'[2]_SUM ALL'!AW120</f>
        <v>0</v>
      </c>
      <c r="AX19" s="94">
        <f>'[2]_SUM ALL'!AX120</f>
        <v>0</v>
      </c>
      <c r="AY19" s="94">
        <f>'[2]_SUM ALL'!AY120</f>
        <v>0</v>
      </c>
      <c r="AZ19" s="94">
        <f>'[2]_SUM ALL'!AZ120</f>
        <v>0</v>
      </c>
      <c r="BA19" s="94">
        <f>'[2]_SUM ALL'!BA120</f>
        <v>0</v>
      </c>
      <c r="BB19" s="94">
        <f>'[2]_SUM ALL'!BB120</f>
        <v>0</v>
      </c>
      <c r="BC19" s="94">
        <f>'[2]_SUM ALL'!BC120</f>
        <v>0</v>
      </c>
      <c r="BD19" s="94">
        <f>'[2]_SUM ALL'!BD120</f>
        <v>0</v>
      </c>
      <c r="BE19" s="94">
        <f>'[2]_SUM ALL'!BE120</f>
        <v>0</v>
      </c>
      <c r="BF19" s="94">
        <f>'[2]_SUM ALL'!BF120</f>
        <v>0</v>
      </c>
      <c r="BG19" s="94">
        <f>'[2]_SUM ALL'!BG120</f>
        <v>0</v>
      </c>
      <c r="BH19" s="94">
        <f>'[2]_SUM ALL'!BH120</f>
        <v>0</v>
      </c>
      <c r="BI19" s="94">
        <f>'[2]_SUM ALL'!BI120</f>
        <v>0</v>
      </c>
      <c r="BJ19" s="94">
        <f>'[2]_SUM ALL'!BJ120</f>
        <v>0</v>
      </c>
      <c r="BK19" s="94">
        <f>'[2]_SUM ALL'!BK120</f>
        <v>0</v>
      </c>
      <c r="BL19" s="94">
        <f>'[2]_SUM ALL'!BL120</f>
        <v>0</v>
      </c>
      <c r="BM19" s="94">
        <f>'[2]_SUM ALL'!BM120</f>
        <v>0</v>
      </c>
      <c r="BN19" s="94">
        <f>'[2]_SUM ALL'!BN120</f>
        <v>0</v>
      </c>
      <c r="BO19" s="94">
        <f>'[2]_SUM ALL'!BO120</f>
        <v>0</v>
      </c>
      <c r="BP19" s="94">
        <f>'[2]_SUM ALL'!BP120</f>
        <v>0</v>
      </c>
      <c r="BQ19" s="94">
        <f>'[2]_SUM ALL'!BQ120</f>
        <v>0</v>
      </c>
      <c r="BR19" s="94">
        <f>'[2]_SUM ALL'!BR120</f>
        <v>0</v>
      </c>
      <c r="BS19" s="94">
        <f>'[2]_SUM ALL'!BS120</f>
        <v>0</v>
      </c>
    </row>
    <row r="20" spans="1:71" s="23" customFormat="1" ht="20.100000000000001" customHeight="1" x14ac:dyDescent="0.25">
      <c r="A20" s="77"/>
      <c r="B20" s="78"/>
      <c r="C20" s="79"/>
      <c r="D20" s="79"/>
      <c r="E20" s="79"/>
      <c r="F20" s="79"/>
      <c r="G20" s="77"/>
      <c r="H20" s="163"/>
      <c r="I20" s="88"/>
      <c r="J20" s="88"/>
      <c r="K20" s="89"/>
      <c r="L20" s="89"/>
      <c r="M20" s="90"/>
      <c r="N20" s="91"/>
      <c r="O20" s="93" t="str">
        <f>'[2]_SUM ALL'!O121</f>
        <v/>
      </c>
      <c r="P20" s="43"/>
      <c r="Q20" s="43"/>
      <c r="R20" s="43"/>
      <c r="S20" s="43"/>
      <c r="T20" s="43"/>
      <c r="U20" s="94">
        <f>'[2]_SUM ALL'!U121</f>
        <v>0</v>
      </c>
      <c r="V20" s="94">
        <f>'[2]_SUM ALL'!V121</f>
        <v>0</v>
      </c>
      <c r="W20" s="94">
        <f>'[2]_SUM ALL'!W121</f>
        <v>0</v>
      </c>
      <c r="X20" s="94">
        <f>'[2]_SUM ALL'!X121</f>
        <v>0</v>
      </c>
      <c r="Y20" s="94">
        <f>'[2]_SUM ALL'!Y121</f>
        <v>0</v>
      </c>
      <c r="Z20" s="94">
        <f>'[2]_SUM ALL'!Z121</f>
        <v>0</v>
      </c>
      <c r="AA20" s="94">
        <f>'[2]_SUM ALL'!AA121</f>
        <v>0</v>
      </c>
      <c r="AB20" s="94">
        <f>'[2]_SUM ALL'!AB121</f>
        <v>0</v>
      </c>
      <c r="AC20" s="94">
        <f>'[2]_SUM ALL'!AC121</f>
        <v>0</v>
      </c>
      <c r="AD20" s="94">
        <f>'[2]_SUM ALL'!AD121</f>
        <v>0</v>
      </c>
      <c r="AE20" s="94">
        <f>'[2]_SUM ALL'!AE121</f>
        <v>0</v>
      </c>
      <c r="AF20" s="94">
        <f>'[2]_SUM ALL'!AF121</f>
        <v>0</v>
      </c>
      <c r="AG20" s="94">
        <f>'[2]_SUM ALL'!AG121</f>
        <v>0</v>
      </c>
      <c r="AH20" s="94">
        <f>'[2]_SUM ALL'!AH121</f>
        <v>0</v>
      </c>
      <c r="AI20" s="94">
        <f>'[2]_SUM ALL'!AI121</f>
        <v>0</v>
      </c>
      <c r="AJ20" s="94">
        <f>'[2]_SUM ALL'!AJ121</f>
        <v>0</v>
      </c>
      <c r="AK20" s="94">
        <f>'[2]_SUM ALL'!AK121</f>
        <v>0</v>
      </c>
      <c r="AL20" s="94">
        <f>'[2]_SUM ALL'!AL121</f>
        <v>0</v>
      </c>
      <c r="AM20" s="94">
        <f>'[2]_SUM ALL'!AM121</f>
        <v>0</v>
      </c>
      <c r="AN20" s="94">
        <f>'[2]_SUM ALL'!AN121</f>
        <v>0</v>
      </c>
      <c r="AO20" s="94">
        <f>'[2]_SUM ALL'!AO121</f>
        <v>0</v>
      </c>
      <c r="AP20" s="94">
        <f>'[2]_SUM ALL'!AP121</f>
        <v>0</v>
      </c>
      <c r="AQ20" s="94">
        <f>'[2]_SUM ALL'!AQ121</f>
        <v>0</v>
      </c>
      <c r="AR20" s="94">
        <f>'[2]_SUM ALL'!AR121</f>
        <v>0</v>
      </c>
      <c r="AS20" s="94">
        <f>'[2]_SUM ALL'!AS121</f>
        <v>0</v>
      </c>
      <c r="AT20" s="94">
        <f>'[2]_SUM ALL'!AT121</f>
        <v>0</v>
      </c>
      <c r="AU20" s="94">
        <f>'[2]_SUM ALL'!AU121</f>
        <v>0</v>
      </c>
      <c r="AV20" s="94">
        <f>'[2]_SUM ALL'!AV121</f>
        <v>0</v>
      </c>
      <c r="AW20" s="94">
        <f>'[2]_SUM ALL'!AW121</f>
        <v>0</v>
      </c>
      <c r="AX20" s="94">
        <f>'[2]_SUM ALL'!AX121</f>
        <v>0</v>
      </c>
      <c r="AY20" s="94">
        <f>'[2]_SUM ALL'!AY121</f>
        <v>0</v>
      </c>
      <c r="AZ20" s="94">
        <f>'[2]_SUM ALL'!AZ121</f>
        <v>0</v>
      </c>
      <c r="BA20" s="94">
        <f>'[2]_SUM ALL'!BA121</f>
        <v>0</v>
      </c>
      <c r="BB20" s="94">
        <f>'[2]_SUM ALL'!BB121</f>
        <v>0</v>
      </c>
      <c r="BC20" s="94">
        <f>'[2]_SUM ALL'!BC121</f>
        <v>0</v>
      </c>
      <c r="BD20" s="94">
        <f>'[2]_SUM ALL'!BD121</f>
        <v>0</v>
      </c>
      <c r="BE20" s="94">
        <f>'[2]_SUM ALL'!BE121</f>
        <v>0</v>
      </c>
      <c r="BF20" s="94">
        <f>'[2]_SUM ALL'!BF121</f>
        <v>0</v>
      </c>
      <c r="BG20" s="94">
        <f>'[2]_SUM ALL'!BG121</f>
        <v>0</v>
      </c>
      <c r="BH20" s="94">
        <f>'[2]_SUM ALL'!BH121</f>
        <v>0</v>
      </c>
      <c r="BI20" s="94">
        <f>'[2]_SUM ALL'!BI121</f>
        <v>0</v>
      </c>
      <c r="BJ20" s="94">
        <f>'[2]_SUM ALL'!BJ121</f>
        <v>0</v>
      </c>
      <c r="BK20" s="94">
        <f>'[2]_SUM ALL'!BK121</f>
        <v>0</v>
      </c>
      <c r="BL20" s="94">
        <f>'[2]_SUM ALL'!BL121</f>
        <v>0</v>
      </c>
      <c r="BM20" s="94">
        <f>'[2]_SUM ALL'!BM121</f>
        <v>0</v>
      </c>
      <c r="BN20" s="94">
        <f>'[2]_SUM ALL'!BN121</f>
        <v>0</v>
      </c>
      <c r="BO20" s="94">
        <f>'[2]_SUM ALL'!BO121</f>
        <v>0</v>
      </c>
      <c r="BP20" s="94">
        <f>'[2]_SUM ALL'!BP121</f>
        <v>0</v>
      </c>
      <c r="BQ20" s="94">
        <f>'[2]_SUM ALL'!BQ121</f>
        <v>0</v>
      </c>
      <c r="BR20" s="94">
        <f>'[2]_SUM ALL'!BR121</f>
        <v>0</v>
      </c>
      <c r="BS20" s="94">
        <f>'[2]_SUM ALL'!BS121</f>
        <v>0</v>
      </c>
    </row>
    <row r="21" spans="1:71" s="23" customFormat="1" ht="9.9499999999999993" customHeight="1" x14ac:dyDescent="0.25">
      <c r="A21" s="77"/>
      <c r="B21" s="78"/>
      <c r="C21" s="79"/>
      <c r="D21" s="79"/>
      <c r="E21" s="79"/>
      <c r="F21" s="79"/>
      <c r="G21" s="77"/>
      <c r="H21" s="163"/>
      <c r="I21" s="88"/>
      <c r="J21" s="88"/>
      <c r="K21" s="88"/>
      <c r="L21" s="88"/>
      <c r="M21" s="88"/>
      <c r="N21" s="88"/>
      <c r="O21" s="88"/>
      <c r="P21" s="43"/>
      <c r="Q21" s="43"/>
      <c r="R21" s="43"/>
      <c r="S21" s="43"/>
      <c r="T21" s="43"/>
      <c r="U21" s="119"/>
      <c r="V21" s="119"/>
      <c r="W21" s="119"/>
      <c r="X21" s="119"/>
      <c r="Y21" s="119"/>
      <c r="Z21" s="119"/>
      <c r="AA21" s="119"/>
      <c r="AB21" s="119"/>
      <c r="AC21" s="119"/>
      <c r="AD21" s="119"/>
      <c r="AE21" s="119"/>
      <c r="AF21" s="119"/>
      <c r="AG21" s="119"/>
      <c r="AH21" s="119"/>
      <c r="AI21" s="119"/>
      <c r="AJ21" s="119"/>
      <c r="AK21" s="119"/>
      <c r="AL21" s="119"/>
      <c r="AM21" s="119"/>
      <c r="AN21" s="119"/>
      <c r="AO21" s="119"/>
      <c r="AP21" s="119"/>
      <c r="AQ21" s="119"/>
      <c r="AR21" s="119"/>
      <c r="AS21" s="119"/>
      <c r="AT21" s="119"/>
      <c r="AU21" s="20"/>
      <c r="AV21" s="38"/>
      <c r="AW21" s="39"/>
      <c r="AX21" s="40"/>
      <c r="AY21" s="40"/>
      <c r="AZ21" s="11"/>
      <c r="BA21" s="11"/>
      <c r="BB21" s="11"/>
      <c r="BC21" s="11"/>
      <c r="BD21" s="11"/>
      <c r="BE21" s="11"/>
      <c r="BF21" s="11"/>
      <c r="BG21" s="11"/>
      <c r="BH21" s="11"/>
      <c r="BI21" s="11"/>
      <c r="BJ21" s="11"/>
      <c r="BK21" s="11"/>
      <c r="BL21" s="11"/>
      <c r="BM21" s="11"/>
      <c r="BN21" s="11"/>
      <c r="BO21" s="11"/>
      <c r="BP21" s="11"/>
      <c r="BQ21" s="11"/>
      <c r="BR21" s="11"/>
      <c r="BS21" s="11"/>
    </row>
    <row r="22" spans="1:71" s="23" customFormat="1" ht="20.100000000000001" customHeight="1" x14ac:dyDescent="0.25">
      <c r="A22" s="77"/>
      <c r="B22" s="78"/>
      <c r="C22" s="79"/>
      <c r="D22" s="79"/>
      <c r="E22" s="79"/>
      <c r="F22" s="79"/>
      <c r="G22" s="77"/>
      <c r="H22" s="163"/>
      <c r="I22" s="88">
        <v>2</v>
      </c>
      <c r="J22" s="226" t="str">
        <f>IF(OR(ISTEXT(I22),ISNUMBER(I22)),[3]_Information!$D$7,)</f>
        <v>230 KV SRINAGARIND 2 SUBSTATION (FOUNDATION WORK AND FACILITIES)</v>
      </c>
      <c r="K22" s="89"/>
      <c r="L22" s="89"/>
      <c r="M22" s="90"/>
      <c r="N22" s="91"/>
      <c r="O22" s="92" t="str">
        <f>'[3]_SUM ALL'!O118</f>
        <v/>
      </c>
      <c r="P22" s="43">
        <f>'[3]_SUM ALL'!P118</f>
        <v>0</v>
      </c>
      <c r="Q22" s="43">
        <f>'[3]_SUM ALL'!Q118</f>
        <v>0</v>
      </c>
      <c r="R22" s="43">
        <f>'[3]_SUM ALL'!R118</f>
        <v>0</v>
      </c>
      <c r="S22" s="43">
        <f>'[3]_SUM ALL'!S118</f>
        <v>0</v>
      </c>
      <c r="T22" s="43">
        <f>'[3]_SUM ALL'!T118</f>
        <v>0</v>
      </c>
      <c r="U22" s="94">
        <f>'[3]_SUM ALL'!U118</f>
        <v>0</v>
      </c>
      <c r="V22" s="119">
        <f>'[3]_SUM ALL'!V118</f>
        <v>0</v>
      </c>
      <c r="W22" s="94">
        <f>'[3]_SUM ALL'!W118</f>
        <v>0</v>
      </c>
      <c r="X22" s="170" t="str">
        <f>'[3]_SUM ALL'!X118</f>
        <v>Baht</v>
      </c>
      <c r="Y22" s="94">
        <f>'[3]_SUM ALL'!Y118</f>
        <v>0</v>
      </c>
      <c r="Z22" s="170" t="str">
        <f>'[3]_SUM ALL'!Z118</f>
        <v>Baht</v>
      </c>
      <c r="AA22" s="94">
        <f>'[3]_SUM ALL'!AA118</f>
        <v>0</v>
      </c>
      <c r="AB22" s="170" t="str">
        <f>'[3]_SUM ALL'!AB118</f>
        <v>Baht</v>
      </c>
      <c r="AC22" s="94">
        <f>'[3]_SUM ALL'!AC118</f>
        <v>0</v>
      </c>
      <c r="AD22" s="170" t="str">
        <f>'[3]_SUM ALL'!AD118</f>
        <v>Baht</v>
      </c>
      <c r="AE22" s="94">
        <f>'[3]_SUM ALL'!AE118</f>
        <v>0</v>
      </c>
      <c r="AF22" s="170" t="str">
        <f>'[3]_SUM ALL'!AF118</f>
        <v>Baht</v>
      </c>
      <c r="AG22" s="94">
        <f>'[3]_SUM ALL'!AG118</f>
        <v>0</v>
      </c>
      <c r="AH22" s="119">
        <f>'[3]_SUM ALL'!AH118</f>
        <v>0</v>
      </c>
      <c r="AI22" s="94">
        <f>'[3]_SUM ALL'!AI118</f>
        <v>0</v>
      </c>
      <c r="AJ22" s="170" t="str">
        <f>'[3]_SUM ALL'!AJ118</f>
        <v>Baht</v>
      </c>
      <c r="AK22" s="94">
        <f>'[3]_SUM ALL'!AK118</f>
        <v>0</v>
      </c>
      <c r="AL22" s="170" t="str">
        <f>'[3]_SUM ALL'!AL118</f>
        <v>Baht</v>
      </c>
      <c r="AM22" s="94">
        <f>'[3]_SUM ALL'!AM118</f>
        <v>0</v>
      </c>
      <c r="AN22" s="170" t="str">
        <f>'[3]_SUM ALL'!AN118</f>
        <v>Baht</v>
      </c>
      <c r="AO22" s="94">
        <f>'[3]_SUM ALL'!AO118</f>
        <v>0</v>
      </c>
      <c r="AP22" s="170" t="str">
        <f>'[3]_SUM ALL'!AP118</f>
        <v>Baht</v>
      </c>
      <c r="AQ22" s="94">
        <f>'[3]_SUM ALL'!AQ118</f>
        <v>0</v>
      </c>
      <c r="AR22" s="94">
        <f>'[3]_SUM ALL'!AR118</f>
        <v>0</v>
      </c>
      <c r="AS22" s="94">
        <f>'[3]_SUM ALL'!AS118</f>
        <v>0</v>
      </c>
      <c r="AT22" s="94">
        <f>'[3]_SUM ALL'!AT118</f>
        <v>0</v>
      </c>
      <c r="AU22" s="122" t="str">
        <f>'[3]_SUM ALL'!AU118</f>
        <v>Baht</v>
      </c>
      <c r="AV22" s="122" t="str">
        <f>'[3]_SUM ALL'!AV118</f>
        <v>Baht</v>
      </c>
      <c r="AW22" s="122">
        <f>'[3]_SUM ALL'!AW118</f>
        <v>0</v>
      </c>
      <c r="AX22" s="122">
        <f>'[3]_SUM ALL'!AX118</f>
        <v>0</v>
      </c>
      <c r="AY22" s="122" t="str">
        <f>'[3]_SUM ALL'!AY118</f>
        <v>Baht</v>
      </c>
      <c r="AZ22" s="122" t="str">
        <f>'[3]_SUM ALL'!AZ118</f>
        <v>Baht</v>
      </c>
      <c r="BA22" s="122" t="str">
        <f>'[3]_SUM ALL'!BA118</f>
        <v>Baht</v>
      </c>
      <c r="BB22" s="122" t="str">
        <f>'[3]_SUM ALL'!BB118</f>
        <v>Baht</v>
      </c>
      <c r="BC22" s="122" t="str">
        <f>'[3]_SUM ALL'!BC118</f>
        <v>Baht</v>
      </c>
      <c r="BD22" s="122" t="str">
        <f>'[3]_SUM ALL'!BD118</f>
        <v>Baht</v>
      </c>
      <c r="BE22" s="122" t="str">
        <f>'[3]_SUM ALL'!BE118</f>
        <v>Baht</v>
      </c>
      <c r="BF22" s="122" t="str">
        <f>'[3]_SUM ALL'!BF118</f>
        <v>Baht</v>
      </c>
      <c r="BG22" s="122" t="str">
        <f>'[3]_SUM ALL'!BG118</f>
        <v>Baht</v>
      </c>
      <c r="BH22" s="122" t="str">
        <f>'[3]_SUM ALL'!BH118</f>
        <v>Baht</v>
      </c>
      <c r="BI22" s="122" t="str">
        <f>'[3]_SUM ALL'!BI118</f>
        <v>Baht</v>
      </c>
      <c r="BJ22" s="122" t="str">
        <f>'[3]_SUM ALL'!BJ118</f>
        <v>Baht</v>
      </c>
      <c r="BK22" s="122" t="str">
        <f>'[3]_SUM ALL'!BK118</f>
        <v>Baht</v>
      </c>
      <c r="BL22" s="122" t="str">
        <f>'[3]_SUM ALL'!BL118</f>
        <v>Baht</v>
      </c>
      <c r="BM22" s="122" t="str">
        <f>'[3]_SUM ALL'!BM118</f>
        <v>Baht</v>
      </c>
      <c r="BN22" s="122" t="str">
        <f>'[3]_SUM ALL'!BN118</f>
        <v>Baht</v>
      </c>
      <c r="BO22" s="122" t="str">
        <f>'[3]_SUM ALL'!BO118</f>
        <v>Baht</v>
      </c>
      <c r="BP22" s="122" t="str">
        <f>'[3]_SUM ALL'!BP118</f>
        <v>Baht</v>
      </c>
      <c r="BQ22" s="122" t="str">
        <f>'[3]_SUM ALL'!BQ118</f>
        <v>Baht</v>
      </c>
      <c r="BR22" s="122" t="str">
        <f>'[3]_SUM ALL'!BR118</f>
        <v>Baht</v>
      </c>
      <c r="BS22" s="122" t="str">
        <f>'[3]_SUM ALL'!BS118</f>
        <v>Baht</v>
      </c>
    </row>
    <row r="23" spans="1:71" s="23" customFormat="1" ht="20.100000000000001" customHeight="1" x14ac:dyDescent="0.25">
      <c r="A23" s="77"/>
      <c r="B23" s="78"/>
      <c r="C23" s="79"/>
      <c r="D23" s="79"/>
      <c r="E23" s="79"/>
      <c r="F23" s="79"/>
      <c r="G23" s="77"/>
      <c r="H23" s="163"/>
      <c r="I23" s="88"/>
      <c r="J23" s="226"/>
      <c r="K23" s="89"/>
      <c r="L23" s="89"/>
      <c r="M23" s="90"/>
      <c r="N23" s="91"/>
      <c r="O23" s="93" t="str">
        <f>'[3]_SUM ALL'!O119</f>
        <v/>
      </c>
      <c r="P23" s="43">
        <f>'[3]_SUM ALL'!P119</f>
        <v>0</v>
      </c>
      <c r="Q23" s="43">
        <f>'[3]_SUM ALL'!Q119</f>
        <v>0</v>
      </c>
      <c r="R23" s="43">
        <f>'[3]_SUM ALL'!R119</f>
        <v>0</v>
      </c>
      <c r="S23" s="43">
        <f>'[3]_SUM ALL'!S119</f>
        <v>0</v>
      </c>
      <c r="T23" s="43">
        <f>'[3]_SUM ALL'!T119</f>
        <v>0</v>
      </c>
      <c r="U23" s="94">
        <f>'[3]_SUM ALL'!U119</f>
        <v>0</v>
      </c>
      <c r="V23" s="119">
        <f>'[3]_SUM ALL'!V119</f>
        <v>0</v>
      </c>
      <c r="W23" s="94">
        <f>'[3]_SUM ALL'!W119</f>
        <v>0</v>
      </c>
      <c r="X23" s="170">
        <f>'[3]_SUM ALL'!X119</f>
        <v>0</v>
      </c>
      <c r="Y23" s="94">
        <f>'[3]_SUM ALL'!Y119</f>
        <v>0</v>
      </c>
      <c r="Z23" s="170">
        <f>'[3]_SUM ALL'!Z119</f>
        <v>0</v>
      </c>
      <c r="AA23" s="94">
        <f>'[3]_SUM ALL'!AA119</f>
        <v>0</v>
      </c>
      <c r="AB23" s="170">
        <f>'[3]_SUM ALL'!AB119</f>
        <v>0</v>
      </c>
      <c r="AC23" s="94">
        <f>'[3]_SUM ALL'!AC119</f>
        <v>0</v>
      </c>
      <c r="AD23" s="170">
        <f>'[3]_SUM ALL'!AD119</f>
        <v>0</v>
      </c>
      <c r="AE23" s="94">
        <f>'[3]_SUM ALL'!AE119</f>
        <v>0</v>
      </c>
      <c r="AF23" s="119">
        <f>'[3]_SUM ALL'!AF119</f>
        <v>0</v>
      </c>
      <c r="AG23" s="94">
        <f>'[3]_SUM ALL'!AG119</f>
        <v>0</v>
      </c>
      <c r="AH23" s="119">
        <f>'[3]_SUM ALL'!AH119</f>
        <v>0</v>
      </c>
      <c r="AI23" s="94">
        <f>'[3]_SUM ALL'!AI119</f>
        <v>0</v>
      </c>
      <c r="AJ23" s="119">
        <f>'[3]_SUM ALL'!AJ119</f>
        <v>0</v>
      </c>
      <c r="AK23" s="94">
        <f>'[3]_SUM ALL'!AK119</f>
        <v>0</v>
      </c>
      <c r="AL23" s="170">
        <f>'[3]_SUM ALL'!AL119</f>
        <v>0</v>
      </c>
      <c r="AM23" s="94">
        <f>'[3]_SUM ALL'!AM119</f>
        <v>0</v>
      </c>
      <c r="AN23" s="170">
        <f>'[3]_SUM ALL'!AN119</f>
        <v>0</v>
      </c>
      <c r="AO23" s="94">
        <f>'[3]_SUM ALL'!AO119</f>
        <v>0</v>
      </c>
      <c r="AP23" s="170">
        <f>'[3]_SUM ALL'!AP119</f>
        <v>0</v>
      </c>
      <c r="AQ23" s="94">
        <f>'[3]_SUM ALL'!AQ119</f>
        <v>0</v>
      </c>
      <c r="AR23" s="94">
        <f>'[3]_SUM ALL'!AR119</f>
        <v>0</v>
      </c>
      <c r="AS23" s="94">
        <f>'[3]_SUM ALL'!AS119</f>
        <v>0</v>
      </c>
      <c r="AT23" s="94">
        <f>'[3]_SUM ALL'!AT119</f>
        <v>0</v>
      </c>
      <c r="AU23" s="94">
        <f>'[3]_SUM ALL'!AU119</f>
        <v>0</v>
      </c>
      <c r="AV23" s="94">
        <f>'[3]_SUM ALL'!AV119</f>
        <v>0</v>
      </c>
      <c r="AW23" s="94">
        <f>'[3]_SUM ALL'!AW119</f>
        <v>0</v>
      </c>
      <c r="AX23" s="94">
        <f>'[3]_SUM ALL'!AX119</f>
        <v>0</v>
      </c>
      <c r="AY23" s="94">
        <f>'[3]_SUM ALL'!AY119</f>
        <v>0</v>
      </c>
      <c r="AZ23" s="94">
        <f>'[3]_SUM ALL'!AZ119</f>
        <v>0</v>
      </c>
      <c r="BA23" s="94">
        <f>'[3]_SUM ALL'!BA119</f>
        <v>0</v>
      </c>
      <c r="BB23" s="94">
        <f>'[3]_SUM ALL'!BB119</f>
        <v>0</v>
      </c>
      <c r="BC23" s="94">
        <f>'[3]_SUM ALL'!BC119</f>
        <v>0</v>
      </c>
      <c r="BD23" s="94">
        <f>'[3]_SUM ALL'!BD119</f>
        <v>0</v>
      </c>
      <c r="BE23" s="94">
        <f>'[3]_SUM ALL'!BE119</f>
        <v>0</v>
      </c>
      <c r="BF23" s="94">
        <f>'[3]_SUM ALL'!BF119</f>
        <v>0</v>
      </c>
      <c r="BG23" s="94">
        <f>'[3]_SUM ALL'!BG119</f>
        <v>0</v>
      </c>
      <c r="BH23" s="94">
        <f>'[3]_SUM ALL'!BH119</f>
        <v>0</v>
      </c>
      <c r="BI23" s="94">
        <f>'[3]_SUM ALL'!BI119</f>
        <v>0</v>
      </c>
      <c r="BJ23" s="94">
        <f>'[3]_SUM ALL'!BJ119</f>
        <v>0</v>
      </c>
      <c r="BK23" s="94">
        <f>'[3]_SUM ALL'!BK119</f>
        <v>0</v>
      </c>
      <c r="BL23" s="94">
        <f>'[3]_SUM ALL'!BL119</f>
        <v>0</v>
      </c>
      <c r="BM23" s="94">
        <f>'[3]_SUM ALL'!BM119</f>
        <v>0</v>
      </c>
      <c r="BN23" s="94">
        <f>'[3]_SUM ALL'!BN119</f>
        <v>0</v>
      </c>
      <c r="BO23" s="94">
        <f>'[3]_SUM ALL'!BO119</f>
        <v>0</v>
      </c>
      <c r="BP23" s="94">
        <f>'[3]_SUM ALL'!BP119</f>
        <v>0</v>
      </c>
      <c r="BQ23" s="94">
        <f>'[3]_SUM ALL'!BQ119</f>
        <v>0</v>
      </c>
      <c r="BR23" s="94">
        <f>'[3]_SUM ALL'!BR119</f>
        <v>0</v>
      </c>
      <c r="BS23" s="94">
        <f>'[3]_SUM ALL'!BS119</f>
        <v>0</v>
      </c>
    </row>
    <row r="24" spans="1:71" s="23" customFormat="1" ht="20.100000000000001" customHeight="1" x14ac:dyDescent="0.25">
      <c r="A24" s="77"/>
      <c r="B24" s="78"/>
      <c r="C24" s="79"/>
      <c r="D24" s="79"/>
      <c r="E24" s="79"/>
      <c r="F24" s="79"/>
      <c r="G24" s="77"/>
      <c r="H24" s="163"/>
      <c r="I24" s="88"/>
      <c r="J24" s="226"/>
      <c r="K24" s="89"/>
      <c r="L24" s="89"/>
      <c r="M24" s="90"/>
      <c r="N24" s="91"/>
      <c r="O24" s="93" t="str">
        <f>'[3]_SUM ALL'!O120</f>
        <v/>
      </c>
      <c r="P24" s="43">
        <f>'[3]_SUM ALL'!P120</f>
        <v>0</v>
      </c>
      <c r="Q24" s="43">
        <f>'[3]_SUM ALL'!Q120</f>
        <v>0</v>
      </c>
      <c r="R24" s="43">
        <f>'[3]_SUM ALL'!R120</f>
        <v>0</v>
      </c>
      <c r="S24" s="43">
        <f>'[3]_SUM ALL'!S120</f>
        <v>0</v>
      </c>
      <c r="T24" s="43">
        <f>'[3]_SUM ALL'!T120</f>
        <v>0</v>
      </c>
      <c r="U24" s="94">
        <f>'[3]_SUM ALL'!U120</f>
        <v>0</v>
      </c>
      <c r="V24" s="119">
        <f>'[3]_SUM ALL'!V120</f>
        <v>0</v>
      </c>
      <c r="W24" s="94">
        <f>'[3]_SUM ALL'!W120</f>
        <v>0</v>
      </c>
      <c r="X24" s="170">
        <f>'[3]_SUM ALL'!X120</f>
        <v>0</v>
      </c>
      <c r="Y24" s="94">
        <f>'[3]_SUM ALL'!Y120</f>
        <v>0</v>
      </c>
      <c r="Z24" s="170">
        <f>'[3]_SUM ALL'!Z120</f>
        <v>0</v>
      </c>
      <c r="AA24" s="94">
        <f>'[3]_SUM ALL'!AA120</f>
        <v>0</v>
      </c>
      <c r="AB24" s="170">
        <f>'[3]_SUM ALL'!AB120</f>
        <v>0</v>
      </c>
      <c r="AC24" s="94">
        <f>'[3]_SUM ALL'!AC120</f>
        <v>0</v>
      </c>
      <c r="AD24" s="170">
        <f>'[3]_SUM ALL'!AD120</f>
        <v>0</v>
      </c>
      <c r="AE24" s="94">
        <f>'[3]_SUM ALL'!AE120</f>
        <v>0</v>
      </c>
      <c r="AF24" s="119">
        <f>'[3]_SUM ALL'!AF120</f>
        <v>0</v>
      </c>
      <c r="AG24" s="94">
        <f>'[3]_SUM ALL'!AG120</f>
        <v>0</v>
      </c>
      <c r="AH24" s="119">
        <f>'[3]_SUM ALL'!AH120</f>
        <v>0</v>
      </c>
      <c r="AI24" s="94">
        <f>'[3]_SUM ALL'!AI120</f>
        <v>0</v>
      </c>
      <c r="AJ24" s="119">
        <f>'[3]_SUM ALL'!AJ120</f>
        <v>0</v>
      </c>
      <c r="AK24" s="94">
        <f>'[3]_SUM ALL'!AK120</f>
        <v>0</v>
      </c>
      <c r="AL24" s="170">
        <f>'[3]_SUM ALL'!AL120</f>
        <v>0</v>
      </c>
      <c r="AM24" s="94">
        <f>'[3]_SUM ALL'!AM120</f>
        <v>0</v>
      </c>
      <c r="AN24" s="170">
        <f>'[3]_SUM ALL'!AN120</f>
        <v>0</v>
      </c>
      <c r="AO24" s="94">
        <f>'[3]_SUM ALL'!AO120</f>
        <v>0</v>
      </c>
      <c r="AP24" s="170">
        <f>'[3]_SUM ALL'!AP120</f>
        <v>0</v>
      </c>
      <c r="AQ24" s="94">
        <f>'[3]_SUM ALL'!AQ120</f>
        <v>0</v>
      </c>
      <c r="AR24" s="94">
        <f>'[3]_SUM ALL'!AR120</f>
        <v>0</v>
      </c>
      <c r="AS24" s="94">
        <f>'[3]_SUM ALL'!AS120</f>
        <v>0</v>
      </c>
      <c r="AT24" s="94">
        <f>'[3]_SUM ALL'!AT120</f>
        <v>0</v>
      </c>
      <c r="AU24" s="94">
        <f>'[3]_SUM ALL'!AU120</f>
        <v>0</v>
      </c>
      <c r="AV24" s="94">
        <f>'[3]_SUM ALL'!AV120</f>
        <v>0</v>
      </c>
      <c r="AW24" s="94">
        <f>'[3]_SUM ALL'!AW120</f>
        <v>0</v>
      </c>
      <c r="AX24" s="94">
        <f>'[3]_SUM ALL'!AX120</f>
        <v>0</v>
      </c>
      <c r="AY24" s="94">
        <f>'[3]_SUM ALL'!AY120</f>
        <v>0</v>
      </c>
      <c r="AZ24" s="94">
        <f>'[3]_SUM ALL'!AZ120</f>
        <v>0</v>
      </c>
      <c r="BA24" s="94">
        <f>'[3]_SUM ALL'!BA120</f>
        <v>0</v>
      </c>
      <c r="BB24" s="94">
        <f>'[3]_SUM ALL'!BB120</f>
        <v>0</v>
      </c>
      <c r="BC24" s="94">
        <f>'[3]_SUM ALL'!BC120</f>
        <v>0</v>
      </c>
      <c r="BD24" s="94">
        <f>'[3]_SUM ALL'!BD120</f>
        <v>0</v>
      </c>
      <c r="BE24" s="94">
        <f>'[3]_SUM ALL'!BE120</f>
        <v>0</v>
      </c>
      <c r="BF24" s="94">
        <f>'[3]_SUM ALL'!BF120</f>
        <v>0</v>
      </c>
      <c r="BG24" s="94">
        <f>'[3]_SUM ALL'!BG120</f>
        <v>0</v>
      </c>
      <c r="BH24" s="94">
        <f>'[3]_SUM ALL'!BH120</f>
        <v>0</v>
      </c>
      <c r="BI24" s="94">
        <f>'[3]_SUM ALL'!BI120</f>
        <v>0</v>
      </c>
      <c r="BJ24" s="94">
        <f>'[3]_SUM ALL'!BJ120</f>
        <v>0</v>
      </c>
      <c r="BK24" s="94">
        <f>'[3]_SUM ALL'!BK120</f>
        <v>0</v>
      </c>
      <c r="BL24" s="94">
        <f>'[3]_SUM ALL'!BL120</f>
        <v>0</v>
      </c>
      <c r="BM24" s="94">
        <f>'[3]_SUM ALL'!BM120</f>
        <v>0</v>
      </c>
      <c r="BN24" s="94">
        <f>'[3]_SUM ALL'!BN120</f>
        <v>0</v>
      </c>
      <c r="BO24" s="94">
        <f>'[3]_SUM ALL'!BO120</f>
        <v>0</v>
      </c>
      <c r="BP24" s="94">
        <f>'[3]_SUM ALL'!BP120</f>
        <v>0</v>
      </c>
      <c r="BQ24" s="94">
        <f>'[3]_SUM ALL'!BQ120</f>
        <v>0</v>
      </c>
      <c r="BR24" s="94">
        <f>'[3]_SUM ALL'!BR120</f>
        <v>0</v>
      </c>
      <c r="BS24" s="94">
        <f>'[3]_SUM ALL'!BS120</f>
        <v>0</v>
      </c>
    </row>
    <row r="25" spans="1:71" s="23" customFormat="1" ht="20.100000000000001" customHeight="1" x14ac:dyDescent="0.25">
      <c r="A25" s="77"/>
      <c r="B25" s="78"/>
      <c r="C25" s="79"/>
      <c r="D25" s="79"/>
      <c r="E25" s="79"/>
      <c r="F25" s="79"/>
      <c r="G25" s="77"/>
      <c r="H25" s="163"/>
      <c r="I25" s="88"/>
      <c r="J25" s="88"/>
      <c r="K25" s="89"/>
      <c r="L25" s="89"/>
      <c r="M25" s="90"/>
      <c r="N25" s="91"/>
      <c r="O25" s="93" t="str">
        <f>'[3]_SUM ALL'!O121</f>
        <v/>
      </c>
      <c r="P25" s="43">
        <f>'[3]_SUM ALL'!P121</f>
        <v>0</v>
      </c>
      <c r="Q25" s="43">
        <f>'[3]_SUM ALL'!Q121</f>
        <v>0</v>
      </c>
      <c r="R25" s="43">
        <f>'[3]_SUM ALL'!R121</f>
        <v>0</v>
      </c>
      <c r="S25" s="43">
        <f>'[3]_SUM ALL'!S121</f>
        <v>0</v>
      </c>
      <c r="T25" s="43">
        <f>'[3]_SUM ALL'!T121</f>
        <v>0</v>
      </c>
      <c r="U25" s="94">
        <f>'[3]_SUM ALL'!U121</f>
        <v>0</v>
      </c>
      <c r="V25" s="94">
        <f>'[3]_SUM ALL'!V121</f>
        <v>0</v>
      </c>
      <c r="W25" s="94">
        <f>'[3]_SUM ALL'!W121</f>
        <v>0</v>
      </c>
      <c r="X25" s="94">
        <f>'[3]_SUM ALL'!X121</f>
        <v>0</v>
      </c>
      <c r="Y25" s="94">
        <f>'[3]_SUM ALL'!Y121</f>
        <v>0</v>
      </c>
      <c r="Z25" s="94">
        <f>'[3]_SUM ALL'!Z121</f>
        <v>0</v>
      </c>
      <c r="AA25" s="94">
        <f>'[3]_SUM ALL'!AA121</f>
        <v>0</v>
      </c>
      <c r="AB25" s="94">
        <f>'[3]_SUM ALL'!AB121</f>
        <v>0</v>
      </c>
      <c r="AC25" s="94">
        <f>'[3]_SUM ALL'!AC121</f>
        <v>0</v>
      </c>
      <c r="AD25" s="94">
        <f>'[3]_SUM ALL'!AD121</f>
        <v>0</v>
      </c>
      <c r="AE25" s="94">
        <f>'[3]_SUM ALL'!AE121</f>
        <v>0</v>
      </c>
      <c r="AF25" s="94">
        <f>'[3]_SUM ALL'!AF121</f>
        <v>0</v>
      </c>
      <c r="AG25" s="94">
        <f>'[3]_SUM ALL'!AG121</f>
        <v>0</v>
      </c>
      <c r="AH25" s="94">
        <f>'[3]_SUM ALL'!AH121</f>
        <v>0</v>
      </c>
      <c r="AI25" s="94">
        <f>'[3]_SUM ALL'!AI121</f>
        <v>0</v>
      </c>
      <c r="AJ25" s="94">
        <f>'[3]_SUM ALL'!AJ121</f>
        <v>0</v>
      </c>
      <c r="AK25" s="94">
        <f>'[3]_SUM ALL'!AK121</f>
        <v>0</v>
      </c>
      <c r="AL25" s="94">
        <f>'[3]_SUM ALL'!AL121</f>
        <v>0</v>
      </c>
      <c r="AM25" s="94">
        <f>'[3]_SUM ALL'!AM121</f>
        <v>0</v>
      </c>
      <c r="AN25" s="94">
        <f>'[3]_SUM ALL'!AN121</f>
        <v>0</v>
      </c>
      <c r="AO25" s="94">
        <f>'[3]_SUM ALL'!AO121</f>
        <v>0</v>
      </c>
      <c r="AP25" s="94">
        <f>'[3]_SUM ALL'!AP121</f>
        <v>0</v>
      </c>
      <c r="AQ25" s="94">
        <f>'[3]_SUM ALL'!AQ121</f>
        <v>0</v>
      </c>
      <c r="AR25" s="94">
        <f>'[3]_SUM ALL'!AR121</f>
        <v>0</v>
      </c>
      <c r="AS25" s="94">
        <f>'[3]_SUM ALL'!AS121</f>
        <v>0</v>
      </c>
      <c r="AT25" s="94">
        <f>'[3]_SUM ALL'!AT121</f>
        <v>0</v>
      </c>
      <c r="AU25" s="94">
        <f>'[3]_SUM ALL'!AU121</f>
        <v>0</v>
      </c>
      <c r="AV25" s="94">
        <f>'[3]_SUM ALL'!AV121</f>
        <v>0</v>
      </c>
      <c r="AW25" s="94">
        <f>'[3]_SUM ALL'!AW121</f>
        <v>0</v>
      </c>
      <c r="AX25" s="94">
        <f>'[3]_SUM ALL'!AX121</f>
        <v>0</v>
      </c>
      <c r="AY25" s="94">
        <f>'[3]_SUM ALL'!AY121</f>
        <v>0</v>
      </c>
      <c r="AZ25" s="94">
        <f>'[3]_SUM ALL'!AZ121</f>
        <v>0</v>
      </c>
      <c r="BA25" s="94">
        <f>'[3]_SUM ALL'!BA121</f>
        <v>0</v>
      </c>
      <c r="BB25" s="94">
        <f>'[3]_SUM ALL'!BB121</f>
        <v>0</v>
      </c>
      <c r="BC25" s="94">
        <f>'[3]_SUM ALL'!BC121</f>
        <v>0</v>
      </c>
      <c r="BD25" s="94">
        <f>'[3]_SUM ALL'!BD121</f>
        <v>0</v>
      </c>
      <c r="BE25" s="94">
        <f>'[3]_SUM ALL'!BE121</f>
        <v>0</v>
      </c>
      <c r="BF25" s="94">
        <f>'[3]_SUM ALL'!BF121</f>
        <v>0</v>
      </c>
      <c r="BG25" s="94">
        <f>'[3]_SUM ALL'!BG121</f>
        <v>0</v>
      </c>
      <c r="BH25" s="94">
        <f>'[3]_SUM ALL'!BH121</f>
        <v>0</v>
      </c>
      <c r="BI25" s="94">
        <f>'[3]_SUM ALL'!BI121</f>
        <v>0</v>
      </c>
      <c r="BJ25" s="94">
        <f>'[3]_SUM ALL'!BJ121</f>
        <v>0</v>
      </c>
      <c r="BK25" s="94">
        <f>'[3]_SUM ALL'!BK121</f>
        <v>0</v>
      </c>
      <c r="BL25" s="94">
        <f>'[3]_SUM ALL'!BL121</f>
        <v>0</v>
      </c>
      <c r="BM25" s="94">
        <f>'[3]_SUM ALL'!BM121</f>
        <v>0</v>
      </c>
      <c r="BN25" s="94">
        <f>'[3]_SUM ALL'!BN121</f>
        <v>0</v>
      </c>
      <c r="BO25" s="94">
        <f>'[3]_SUM ALL'!BO121</f>
        <v>0</v>
      </c>
      <c r="BP25" s="94">
        <f>'[3]_SUM ALL'!BP121</f>
        <v>0</v>
      </c>
      <c r="BQ25" s="94">
        <f>'[3]_SUM ALL'!BQ121</f>
        <v>0</v>
      </c>
      <c r="BR25" s="94">
        <f>'[3]_SUM ALL'!BR121</f>
        <v>0</v>
      </c>
      <c r="BS25" s="94">
        <f>'[3]_SUM ALL'!BS121</f>
        <v>0</v>
      </c>
    </row>
    <row r="26" spans="1:71" s="23" customFormat="1" ht="9.9499999999999993" customHeight="1" x14ac:dyDescent="0.25">
      <c r="A26" s="77"/>
      <c r="B26" s="78"/>
      <c r="C26" s="79"/>
      <c r="D26" s="79"/>
      <c r="E26" s="79"/>
      <c r="F26" s="79"/>
      <c r="G26" s="77"/>
      <c r="H26" s="163"/>
      <c r="I26" s="88"/>
      <c r="J26" s="88"/>
      <c r="K26" s="88"/>
      <c r="L26" s="88"/>
      <c r="M26" s="88"/>
      <c r="N26" s="88"/>
      <c r="O26" s="88"/>
      <c r="P26" s="43"/>
      <c r="Q26" s="43"/>
      <c r="R26" s="43"/>
      <c r="S26" s="43"/>
      <c r="T26" s="43"/>
      <c r="U26" s="119"/>
      <c r="V26" s="119"/>
      <c r="W26" s="119"/>
      <c r="X26" s="119"/>
      <c r="Y26" s="119"/>
      <c r="Z26" s="119"/>
      <c r="AA26" s="119"/>
      <c r="AB26" s="119"/>
      <c r="AC26" s="119"/>
      <c r="AD26" s="119"/>
      <c r="AE26" s="119"/>
      <c r="AF26" s="119"/>
      <c r="AG26" s="119"/>
      <c r="AH26" s="119"/>
      <c r="AI26" s="119"/>
      <c r="AJ26" s="119"/>
      <c r="AK26" s="119"/>
      <c r="AL26" s="119"/>
      <c r="AM26" s="119"/>
      <c r="AN26" s="119"/>
      <c r="AO26" s="119"/>
      <c r="AP26" s="119"/>
      <c r="AQ26" s="119"/>
      <c r="AR26" s="119"/>
      <c r="AS26" s="119"/>
      <c r="AT26" s="119"/>
      <c r="AU26" s="119"/>
      <c r="AV26" s="119"/>
      <c r="AW26" s="120"/>
      <c r="AX26" s="121"/>
      <c r="AY26" s="121"/>
      <c r="AZ26" s="121"/>
      <c r="BA26" s="121"/>
      <c r="BB26" s="121"/>
      <c r="BC26" s="121"/>
      <c r="BD26" s="121"/>
      <c r="BE26" s="121"/>
      <c r="BF26" s="121"/>
      <c r="BG26" s="121"/>
      <c r="BH26" s="121"/>
      <c r="BI26" s="121"/>
      <c r="BJ26" s="121"/>
      <c r="BK26" s="121"/>
      <c r="BL26" s="121"/>
      <c r="BM26" s="121"/>
      <c r="BN26" s="121"/>
      <c r="BO26" s="121"/>
      <c r="BP26" s="121"/>
      <c r="BQ26" s="121"/>
      <c r="BR26" s="121"/>
      <c r="BS26" s="121"/>
    </row>
    <row r="27" spans="1:71" s="23" customFormat="1" ht="20.100000000000001" customHeight="1" x14ac:dyDescent="0.25">
      <c r="A27" s="77"/>
      <c r="B27" s="78"/>
      <c r="C27" s="79"/>
      <c r="D27" s="79"/>
      <c r="E27" s="79"/>
      <c r="F27" s="79"/>
      <c r="G27" s="77"/>
      <c r="H27" s="163"/>
      <c r="I27" s="88">
        <v>3</v>
      </c>
      <c r="J27" s="226" t="str">
        <f>IF(OR(ISTEXT(I27),ISNUMBER(I27)),[4]_Information!$D$7,)</f>
        <v>230 KV SRINAGARIND SUBSTATION</v>
      </c>
      <c r="K27" s="89"/>
      <c r="L27" s="89"/>
      <c r="M27" s="90"/>
      <c r="N27" s="91"/>
      <c r="O27" s="92" t="str">
        <f>'[4]_SUM ALL'!O118</f>
        <v/>
      </c>
      <c r="P27" s="43">
        <f>'[4]_SUM ALL'!P118</f>
        <v>0</v>
      </c>
      <c r="Q27" s="43">
        <f>'[4]_SUM ALL'!Q118</f>
        <v>0</v>
      </c>
      <c r="R27" s="43">
        <f>'[4]_SUM ALL'!R118</f>
        <v>0</v>
      </c>
      <c r="S27" s="43">
        <f>'[4]_SUM ALL'!S118</f>
        <v>0</v>
      </c>
      <c r="T27" s="43">
        <f>'[4]_SUM ALL'!T118</f>
        <v>0</v>
      </c>
      <c r="U27" s="94">
        <f>'[4]_SUM ALL'!U118</f>
        <v>0</v>
      </c>
      <c r="V27" s="119">
        <f>'[4]_SUM ALL'!V118</f>
        <v>0</v>
      </c>
      <c r="W27" s="94">
        <f>'[4]_SUM ALL'!W118</f>
        <v>0</v>
      </c>
      <c r="X27" s="170" t="str">
        <f>'[4]_SUM ALL'!X118</f>
        <v>Baht</v>
      </c>
      <c r="Y27" s="94">
        <f>'[4]_SUM ALL'!Y118</f>
        <v>0</v>
      </c>
      <c r="Z27" s="170" t="str">
        <f>'[4]_SUM ALL'!Z118</f>
        <v>Baht</v>
      </c>
      <c r="AA27" s="94">
        <f>'[4]_SUM ALL'!AA118</f>
        <v>0</v>
      </c>
      <c r="AB27" s="170" t="str">
        <f>'[4]_SUM ALL'!AB118</f>
        <v>Baht</v>
      </c>
      <c r="AC27" s="94">
        <f>'[4]_SUM ALL'!AC118</f>
        <v>0</v>
      </c>
      <c r="AD27" s="170" t="str">
        <f>'[4]_SUM ALL'!AD118</f>
        <v>Baht</v>
      </c>
      <c r="AE27" s="94">
        <f>'[4]_SUM ALL'!AE118</f>
        <v>0</v>
      </c>
      <c r="AF27" s="170" t="str">
        <f>'[4]_SUM ALL'!AF118</f>
        <v>Baht</v>
      </c>
      <c r="AG27" s="94">
        <f>'[4]_SUM ALL'!AG118</f>
        <v>0</v>
      </c>
      <c r="AH27" s="119">
        <f>'[4]_SUM ALL'!AH118</f>
        <v>0</v>
      </c>
      <c r="AI27" s="94">
        <f>'[4]_SUM ALL'!AI118</f>
        <v>0</v>
      </c>
      <c r="AJ27" s="170" t="str">
        <f>'[4]_SUM ALL'!AJ118</f>
        <v>Baht</v>
      </c>
      <c r="AK27" s="94">
        <f>'[4]_SUM ALL'!AK118</f>
        <v>0</v>
      </c>
      <c r="AL27" s="170" t="str">
        <f>'[4]_SUM ALL'!AL118</f>
        <v>Baht</v>
      </c>
      <c r="AM27" s="94">
        <f>'[4]_SUM ALL'!AM118</f>
        <v>0</v>
      </c>
      <c r="AN27" s="170" t="str">
        <f>'[4]_SUM ALL'!AN118</f>
        <v>Baht</v>
      </c>
      <c r="AO27" s="94">
        <f>'[4]_SUM ALL'!AO118</f>
        <v>0</v>
      </c>
      <c r="AP27" s="170" t="str">
        <f>'[4]_SUM ALL'!AP118</f>
        <v>Baht</v>
      </c>
      <c r="AQ27" s="94">
        <f>'[4]_SUM ALL'!AQ118</f>
        <v>0</v>
      </c>
      <c r="AR27" s="94">
        <f>'[4]_SUM ALL'!AR118</f>
        <v>0</v>
      </c>
      <c r="AS27" s="94">
        <f>'[4]_SUM ALL'!AS118</f>
        <v>0</v>
      </c>
      <c r="AT27" s="94">
        <f>'[4]_SUM ALL'!AT118</f>
        <v>0</v>
      </c>
      <c r="AU27" s="122" t="str">
        <f>'[4]_SUM ALL'!AU118</f>
        <v>Baht</v>
      </c>
      <c r="AV27" s="122" t="str">
        <f>'[4]_SUM ALL'!AV118</f>
        <v>Baht</v>
      </c>
      <c r="AW27" s="122">
        <f>'[4]_SUM ALL'!AW118</f>
        <v>0</v>
      </c>
      <c r="AX27" s="122">
        <f>'[4]_SUM ALL'!AX118</f>
        <v>0</v>
      </c>
      <c r="AY27" s="122" t="str">
        <f>'[4]_SUM ALL'!AY118</f>
        <v>Baht</v>
      </c>
      <c r="AZ27" s="122" t="str">
        <f>'[4]_SUM ALL'!AZ118</f>
        <v>Baht</v>
      </c>
      <c r="BA27" s="122" t="str">
        <f>'[4]_SUM ALL'!BA118</f>
        <v>Baht</v>
      </c>
      <c r="BB27" s="122" t="str">
        <f>'[4]_SUM ALL'!BB118</f>
        <v>Baht</v>
      </c>
      <c r="BC27" s="122" t="str">
        <f>'[4]_SUM ALL'!BC118</f>
        <v>Baht</v>
      </c>
      <c r="BD27" s="122" t="str">
        <f>'[4]_SUM ALL'!BD118</f>
        <v>Baht</v>
      </c>
      <c r="BE27" s="122" t="str">
        <f>'[4]_SUM ALL'!BE118</f>
        <v>Baht</v>
      </c>
      <c r="BF27" s="122" t="str">
        <f>'[4]_SUM ALL'!BF118</f>
        <v>Baht</v>
      </c>
      <c r="BG27" s="122" t="str">
        <f>'[4]_SUM ALL'!BG118</f>
        <v>Baht</v>
      </c>
      <c r="BH27" s="122" t="str">
        <f>'[4]_SUM ALL'!BH118</f>
        <v>Baht</v>
      </c>
      <c r="BI27" s="122" t="str">
        <f>'[4]_SUM ALL'!BI118</f>
        <v>Baht</v>
      </c>
      <c r="BJ27" s="122" t="str">
        <f>'[4]_SUM ALL'!BJ118</f>
        <v>Baht</v>
      </c>
      <c r="BK27" s="122" t="str">
        <f>'[4]_SUM ALL'!BK118</f>
        <v>Baht</v>
      </c>
      <c r="BL27" s="122" t="str">
        <f>'[4]_SUM ALL'!BL118</f>
        <v>Baht</v>
      </c>
      <c r="BM27" s="122" t="str">
        <f>'[4]_SUM ALL'!BM118</f>
        <v>Baht</v>
      </c>
      <c r="BN27" s="122" t="str">
        <f>'[4]_SUM ALL'!BN118</f>
        <v>Baht</v>
      </c>
      <c r="BO27" s="122" t="str">
        <f>'[4]_SUM ALL'!BO118</f>
        <v>Baht</v>
      </c>
      <c r="BP27" s="122" t="str">
        <f>'[4]_SUM ALL'!BP118</f>
        <v>Baht</v>
      </c>
      <c r="BQ27" s="122" t="str">
        <f>'[4]_SUM ALL'!BQ118</f>
        <v>Baht</v>
      </c>
      <c r="BR27" s="122" t="str">
        <f>'[4]_SUM ALL'!BR118</f>
        <v>Baht</v>
      </c>
      <c r="BS27" s="122" t="str">
        <f>'[4]_SUM ALL'!BS118</f>
        <v>Baht</v>
      </c>
    </row>
    <row r="28" spans="1:71" s="23" customFormat="1" ht="20.100000000000001" customHeight="1" x14ac:dyDescent="0.25">
      <c r="A28" s="77"/>
      <c r="B28" s="78"/>
      <c r="C28" s="79"/>
      <c r="D28" s="79"/>
      <c r="E28" s="79"/>
      <c r="F28" s="79"/>
      <c r="G28" s="77"/>
      <c r="H28" s="163"/>
      <c r="I28" s="88"/>
      <c r="J28" s="226"/>
      <c r="K28" s="89"/>
      <c r="L28" s="89"/>
      <c r="M28" s="90"/>
      <c r="N28" s="91"/>
      <c r="O28" s="93" t="str">
        <f>'[4]_SUM ALL'!O119</f>
        <v/>
      </c>
      <c r="P28" s="43">
        <f>'[4]_SUM ALL'!P119</f>
        <v>0</v>
      </c>
      <c r="Q28" s="43">
        <f>'[4]_SUM ALL'!Q119</f>
        <v>0</v>
      </c>
      <c r="R28" s="43">
        <f>'[4]_SUM ALL'!R119</f>
        <v>0</v>
      </c>
      <c r="S28" s="43">
        <f>'[4]_SUM ALL'!S119</f>
        <v>0</v>
      </c>
      <c r="T28" s="43">
        <f>'[4]_SUM ALL'!T119</f>
        <v>0</v>
      </c>
      <c r="U28" s="94">
        <f>'[4]_SUM ALL'!U119</f>
        <v>0</v>
      </c>
      <c r="V28" s="119">
        <f>'[4]_SUM ALL'!V119</f>
        <v>0</v>
      </c>
      <c r="W28" s="94">
        <f>'[4]_SUM ALL'!W119</f>
        <v>0</v>
      </c>
      <c r="X28" s="170">
        <f>'[4]_SUM ALL'!X119</f>
        <v>0</v>
      </c>
      <c r="Y28" s="94">
        <f>'[4]_SUM ALL'!Y119</f>
        <v>0</v>
      </c>
      <c r="Z28" s="170">
        <f>'[4]_SUM ALL'!Z119</f>
        <v>0</v>
      </c>
      <c r="AA28" s="94">
        <f>'[4]_SUM ALL'!AA119</f>
        <v>0</v>
      </c>
      <c r="AB28" s="170">
        <f>'[4]_SUM ALL'!AB119</f>
        <v>0</v>
      </c>
      <c r="AC28" s="94">
        <f>'[4]_SUM ALL'!AC119</f>
        <v>0</v>
      </c>
      <c r="AD28" s="170">
        <f>'[4]_SUM ALL'!AD119</f>
        <v>0</v>
      </c>
      <c r="AE28" s="94">
        <f>'[4]_SUM ALL'!AE119</f>
        <v>0</v>
      </c>
      <c r="AF28" s="119">
        <f>'[4]_SUM ALL'!AF119</f>
        <v>0</v>
      </c>
      <c r="AG28" s="94">
        <f>'[4]_SUM ALL'!AG119</f>
        <v>0</v>
      </c>
      <c r="AH28" s="119">
        <f>'[4]_SUM ALL'!AH119</f>
        <v>0</v>
      </c>
      <c r="AI28" s="94">
        <f>'[4]_SUM ALL'!AI119</f>
        <v>0</v>
      </c>
      <c r="AJ28" s="119">
        <f>'[4]_SUM ALL'!AJ119</f>
        <v>0</v>
      </c>
      <c r="AK28" s="94">
        <f>'[4]_SUM ALL'!AK119</f>
        <v>0</v>
      </c>
      <c r="AL28" s="170">
        <f>'[4]_SUM ALL'!AL119</f>
        <v>0</v>
      </c>
      <c r="AM28" s="94">
        <f>'[4]_SUM ALL'!AM119</f>
        <v>0</v>
      </c>
      <c r="AN28" s="170">
        <f>'[4]_SUM ALL'!AN119</f>
        <v>0</v>
      </c>
      <c r="AO28" s="94">
        <f>'[4]_SUM ALL'!AO119</f>
        <v>0</v>
      </c>
      <c r="AP28" s="170">
        <f>'[4]_SUM ALL'!AP119</f>
        <v>0</v>
      </c>
      <c r="AQ28" s="94">
        <f>'[4]_SUM ALL'!AQ119</f>
        <v>0</v>
      </c>
      <c r="AR28" s="94">
        <f>'[4]_SUM ALL'!AR119</f>
        <v>0</v>
      </c>
      <c r="AS28" s="94">
        <f>'[4]_SUM ALL'!AS119</f>
        <v>0</v>
      </c>
      <c r="AT28" s="94">
        <f>'[4]_SUM ALL'!AT119</f>
        <v>0</v>
      </c>
      <c r="AU28" s="94">
        <f>'[4]_SUM ALL'!AU119</f>
        <v>0</v>
      </c>
      <c r="AV28" s="94">
        <f>'[4]_SUM ALL'!AV119</f>
        <v>0</v>
      </c>
      <c r="AW28" s="94">
        <f>'[4]_SUM ALL'!AW119</f>
        <v>0</v>
      </c>
      <c r="AX28" s="94">
        <f>'[4]_SUM ALL'!AX119</f>
        <v>0</v>
      </c>
      <c r="AY28" s="94">
        <f>'[4]_SUM ALL'!AY119</f>
        <v>0</v>
      </c>
      <c r="AZ28" s="94">
        <f>'[4]_SUM ALL'!AZ119</f>
        <v>0</v>
      </c>
      <c r="BA28" s="94">
        <f>'[4]_SUM ALL'!BA119</f>
        <v>0</v>
      </c>
      <c r="BB28" s="94">
        <f>'[4]_SUM ALL'!BB119</f>
        <v>0</v>
      </c>
      <c r="BC28" s="94">
        <f>'[4]_SUM ALL'!BC119</f>
        <v>0</v>
      </c>
      <c r="BD28" s="94">
        <f>'[4]_SUM ALL'!BD119</f>
        <v>0</v>
      </c>
      <c r="BE28" s="94">
        <f>'[4]_SUM ALL'!BE119</f>
        <v>0</v>
      </c>
      <c r="BF28" s="94">
        <f>'[4]_SUM ALL'!BF119</f>
        <v>0</v>
      </c>
      <c r="BG28" s="94">
        <f>'[4]_SUM ALL'!BG119</f>
        <v>0</v>
      </c>
      <c r="BH28" s="94">
        <f>'[4]_SUM ALL'!BH119</f>
        <v>0</v>
      </c>
      <c r="BI28" s="94">
        <f>'[4]_SUM ALL'!BI119</f>
        <v>0</v>
      </c>
      <c r="BJ28" s="94">
        <f>'[4]_SUM ALL'!BJ119</f>
        <v>0</v>
      </c>
      <c r="BK28" s="94">
        <f>'[4]_SUM ALL'!BK119</f>
        <v>0</v>
      </c>
      <c r="BL28" s="94">
        <f>'[4]_SUM ALL'!BL119</f>
        <v>0</v>
      </c>
      <c r="BM28" s="94">
        <f>'[4]_SUM ALL'!BM119</f>
        <v>0</v>
      </c>
      <c r="BN28" s="94">
        <f>'[4]_SUM ALL'!BN119</f>
        <v>0</v>
      </c>
      <c r="BO28" s="94">
        <f>'[4]_SUM ALL'!BO119</f>
        <v>0</v>
      </c>
      <c r="BP28" s="94">
        <f>'[4]_SUM ALL'!BP119</f>
        <v>0</v>
      </c>
      <c r="BQ28" s="94">
        <f>'[4]_SUM ALL'!BQ119</f>
        <v>0</v>
      </c>
      <c r="BR28" s="94">
        <f>'[4]_SUM ALL'!BR119</f>
        <v>0</v>
      </c>
      <c r="BS28" s="94">
        <f>'[4]_SUM ALL'!BS119</f>
        <v>0</v>
      </c>
    </row>
    <row r="29" spans="1:71" s="23" customFormat="1" ht="20.100000000000001" customHeight="1" x14ac:dyDescent="0.25">
      <c r="A29" s="77"/>
      <c r="B29" s="78"/>
      <c r="C29" s="79"/>
      <c r="D29" s="79"/>
      <c r="E29" s="79"/>
      <c r="F29" s="79"/>
      <c r="G29" s="77"/>
      <c r="H29" s="163"/>
      <c r="I29" s="88"/>
      <c r="J29" s="226"/>
      <c r="K29" s="89"/>
      <c r="L29" s="89"/>
      <c r="M29" s="90"/>
      <c r="N29" s="91"/>
      <c r="O29" s="93" t="str">
        <f>'[4]_SUM ALL'!O120</f>
        <v/>
      </c>
      <c r="P29" s="43">
        <f>'[4]_SUM ALL'!P120</f>
        <v>0</v>
      </c>
      <c r="Q29" s="43">
        <f>'[4]_SUM ALL'!Q120</f>
        <v>0</v>
      </c>
      <c r="R29" s="43">
        <f>'[4]_SUM ALL'!R120</f>
        <v>0</v>
      </c>
      <c r="S29" s="43">
        <f>'[4]_SUM ALL'!S120</f>
        <v>0</v>
      </c>
      <c r="T29" s="43">
        <f>'[4]_SUM ALL'!T120</f>
        <v>0</v>
      </c>
      <c r="U29" s="94">
        <f>'[4]_SUM ALL'!U120</f>
        <v>0</v>
      </c>
      <c r="V29" s="119">
        <f>'[4]_SUM ALL'!V120</f>
        <v>0</v>
      </c>
      <c r="W29" s="94">
        <f>'[4]_SUM ALL'!W120</f>
        <v>0</v>
      </c>
      <c r="X29" s="170">
        <f>'[4]_SUM ALL'!X120</f>
        <v>0</v>
      </c>
      <c r="Y29" s="94">
        <f>'[4]_SUM ALL'!Y120</f>
        <v>0</v>
      </c>
      <c r="Z29" s="170">
        <f>'[4]_SUM ALL'!Z120</f>
        <v>0</v>
      </c>
      <c r="AA29" s="94">
        <f>'[4]_SUM ALL'!AA120</f>
        <v>0</v>
      </c>
      <c r="AB29" s="170">
        <f>'[4]_SUM ALL'!AB120</f>
        <v>0</v>
      </c>
      <c r="AC29" s="94">
        <f>'[4]_SUM ALL'!AC120</f>
        <v>0</v>
      </c>
      <c r="AD29" s="170">
        <f>'[4]_SUM ALL'!AD120</f>
        <v>0</v>
      </c>
      <c r="AE29" s="94">
        <f>'[4]_SUM ALL'!AE120</f>
        <v>0</v>
      </c>
      <c r="AF29" s="119">
        <f>'[4]_SUM ALL'!AF120</f>
        <v>0</v>
      </c>
      <c r="AG29" s="94">
        <f>'[4]_SUM ALL'!AG120</f>
        <v>0</v>
      </c>
      <c r="AH29" s="119">
        <f>'[4]_SUM ALL'!AH120</f>
        <v>0</v>
      </c>
      <c r="AI29" s="94">
        <f>'[4]_SUM ALL'!AI120</f>
        <v>0</v>
      </c>
      <c r="AJ29" s="119">
        <f>'[4]_SUM ALL'!AJ120</f>
        <v>0</v>
      </c>
      <c r="AK29" s="94">
        <f>'[4]_SUM ALL'!AK120</f>
        <v>0</v>
      </c>
      <c r="AL29" s="170">
        <f>'[4]_SUM ALL'!AL120</f>
        <v>0</v>
      </c>
      <c r="AM29" s="94">
        <f>'[4]_SUM ALL'!AM120</f>
        <v>0</v>
      </c>
      <c r="AN29" s="170">
        <f>'[4]_SUM ALL'!AN120</f>
        <v>0</v>
      </c>
      <c r="AO29" s="94">
        <f>'[4]_SUM ALL'!AO120</f>
        <v>0</v>
      </c>
      <c r="AP29" s="170">
        <f>'[4]_SUM ALL'!AP120</f>
        <v>0</v>
      </c>
      <c r="AQ29" s="94">
        <f>'[4]_SUM ALL'!AQ120</f>
        <v>0</v>
      </c>
      <c r="AR29" s="94">
        <f>'[4]_SUM ALL'!AR120</f>
        <v>0</v>
      </c>
      <c r="AS29" s="94">
        <f>'[4]_SUM ALL'!AS120</f>
        <v>0</v>
      </c>
      <c r="AT29" s="94">
        <f>'[4]_SUM ALL'!AT120</f>
        <v>0</v>
      </c>
      <c r="AU29" s="94">
        <f>'[4]_SUM ALL'!AU120</f>
        <v>0</v>
      </c>
      <c r="AV29" s="94">
        <f>'[4]_SUM ALL'!AV120</f>
        <v>0</v>
      </c>
      <c r="AW29" s="94">
        <f>'[4]_SUM ALL'!AW120</f>
        <v>0</v>
      </c>
      <c r="AX29" s="94">
        <f>'[4]_SUM ALL'!AX120</f>
        <v>0</v>
      </c>
      <c r="AY29" s="94">
        <f>'[4]_SUM ALL'!AY120</f>
        <v>0</v>
      </c>
      <c r="AZ29" s="94">
        <f>'[4]_SUM ALL'!AZ120</f>
        <v>0</v>
      </c>
      <c r="BA29" s="94">
        <f>'[4]_SUM ALL'!BA120</f>
        <v>0</v>
      </c>
      <c r="BB29" s="94">
        <f>'[4]_SUM ALL'!BB120</f>
        <v>0</v>
      </c>
      <c r="BC29" s="94">
        <f>'[4]_SUM ALL'!BC120</f>
        <v>0</v>
      </c>
      <c r="BD29" s="94">
        <f>'[4]_SUM ALL'!BD120</f>
        <v>0</v>
      </c>
      <c r="BE29" s="94">
        <f>'[4]_SUM ALL'!BE120</f>
        <v>0</v>
      </c>
      <c r="BF29" s="94">
        <f>'[4]_SUM ALL'!BF120</f>
        <v>0</v>
      </c>
      <c r="BG29" s="94">
        <f>'[4]_SUM ALL'!BG120</f>
        <v>0</v>
      </c>
      <c r="BH29" s="94">
        <f>'[4]_SUM ALL'!BH120</f>
        <v>0</v>
      </c>
      <c r="BI29" s="94">
        <f>'[4]_SUM ALL'!BI120</f>
        <v>0</v>
      </c>
      <c r="BJ29" s="94">
        <f>'[4]_SUM ALL'!BJ120</f>
        <v>0</v>
      </c>
      <c r="BK29" s="94">
        <f>'[4]_SUM ALL'!BK120</f>
        <v>0</v>
      </c>
      <c r="BL29" s="94">
        <f>'[4]_SUM ALL'!BL120</f>
        <v>0</v>
      </c>
      <c r="BM29" s="94">
        <f>'[4]_SUM ALL'!BM120</f>
        <v>0</v>
      </c>
      <c r="BN29" s="94">
        <f>'[4]_SUM ALL'!BN120</f>
        <v>0</v>
      </c>
      <c r="BO29" s="94">
        <f>'[4]_SUM ALL'!BO120</f>
        <v>0</v>
      </c>
      <c r="BP29" s="94">
        <f>'[4]_SUM ALL'!BP120</f>
        <v>0</v>
      </c>
      <c r="BQ29" s="94">
        <f>'[4]_SUM ALL'!BQ120</f>
        <v>0</v>
      </c>
      <c r="BR29" s="94">
        <f>'[4]_SUM ALL'!BR120</f>
        <v>0</v>
      </c>
      <c r="BS29" s="94">
        <f>'[4]_SUM ALL'!BS120</f>
        <v>0</v>
      </c>
    </row>
    <row r="30" spans="1:71" s="23" customFormat="1" ht="20.100000000000001" customHeight="1" x14ac:dyDescent="0.25">
      <c r="A30" s="77"/>
      <c r="B30" s="78"/>
      <c r="C30" s="79"/>
      <c r="D30" s="79"/>
      <c r="E30" s="79"/>
      <c r="F30" s="79"/>
      <c r="G30" s="77"/>
      <c r="H30" s="163"/>
      <c r="I30" s="88"/>
      <c r="J30" s="88"/>
      <c r="K30" s="89"/>
      <c r="L30" s="89"/>
      <c r="M30" s="90"/>
      <c r="N30" s="91"/>
      <c r="O30" s="93" t="str">
        <f>'[4]_SUM ALL'!O121</f>
        <v/>
      </c>
      <c r="P30" s="43">
        <f>'[4]_SUM ALL'!P121</f>
        <v>0</v>
      </c>
      <c r="Q30" s="43">
        <f>'[4]_SUM ALL'!Q121</f>
        <v>0</v>
      </c>
      <c r="R30" s="43">
        <f>'[4]_SUM ALL'!R121</f>
        <v>0</v>
      </c>
      <c r="S30" s="43">
        <f>'[4]_SUM ALL'!S121</f>
        <v>0</v>
      </c>
      <c r="T30" s="43">
        <f>'[4]_SUM ALL'!T121</f>
        <v>0</v>
      </c>
      <c r="U30" s="94">
        <f>'[4]_SUM ALL'!U121</f>
        <v>0</v>
      </c>
      <c r="V30" s="94">
        <f>'[4]_SUM ALL'!V121</f>
        <v>0</v>
      </c>
      <c r="W30" s="94">
        <f>'[4]_SUM ALL'!W121</f>
        <v>0</v>
      </c>
      <c r="X30" s="94">
        <f>'[4]_SUM ALL'!X121</f>
        <v>0</v>
      </c>
      <c r="Y30" s="94">
        <f>'[4]_SUM ALL'!Y121</f>
        <v>0</v>
      </c>
      <c r="Z30" s="94">
        <f>'[4]_SUM ALL'!Z121</f>
        <v>0</v>
      </c>
      <c r="AA30" s="94">
        <f>'[4]_SUM ALL'!AA121</f>
        <v>0</v>
      </c>
      <c r="AB30" s="94">
        <f>'[4]_SUM ALL'!AB121</f>
        <v>0</v>
      </c>
      <c r="AC30" s="94">
        <f>'[4]_SUM ALL'!AC121</f>
        <v>0</v>
      </c>
      <c r="AD30" s="94">
        <f>'[4]_SUM ALL'!AD121</f>
        <v>0</v>
      </c>
      <c r="AE30" s="94">
        <f>'[4]_SUM ALL'!AE121</f>
        <v>0</v>
      </c>
      <c r="AF30" s="94">
        <f>'[4]_SUM ALL'!AF121</f>
        <v>0</v>
      </c>
      <c r="AG30" s="94">
        <f>'[4]_SUM ALL'!AG121</f>
        <v>0</v>
      </c>
      <c r="AH30" s="94">
        <f>'[4]_SUM ALL'!AH121</f>
        <v>0</v>
      </c>
      <c r="AI30" s="94">
        <f>'[4]_SUM ALL'!AI121</f>
        <v>0</v>
      </c>
      <c r="AJ30" s="94">
        <f>'[4]_SUM ALL'!AJ121</f>
        <v>0</v>
      </c>
      <c r="AK30" s="94">
        <f>'[4]_SUM ALL'!AK121</f>
        <v>0</v>
      </c>
      <c r="AL30" s="94">
        <f>'[4]_SUM ALL'!AL121</f>
        <v>0</v>
      </c>
      <c r="AM30" s="94">
        <f>'[4]_SUM ALL'!AM121</f>
        <v>0</v>
      </c>
      <c r="AN30" s="94">
        <f>'[4]_SUM ALL'!AN121</f>
        <v>0</v>
      </c>
      <c r="AO30" s="94">
        <f>'[4]_SUM ALL'!AO121</f>
        <v>0</v>
      </c>
      <c r="AP30" s="94">
        <f>'[4]_SUM ALL'!AP121</f>
        <v>0</v>
      </c>
      <c r="AQ30" s="94">
        <f>'[4]_SUM ALL'!AQ121</f>
        <v>0</v>
      </c>
      <c r="AR30" s="94">
        <f>'[4]_SUM ALL'!AR121</f>
        <v>0</v>
      </c>
      <c r="AS30" s="94">
        <f>'[4]_SUM ALL'!AS121</f>
        <v>0</v>
      </c>
      <c r="AT30" s="94">
        <f>'[4]_SUM ALL'!AT121</f>
        <v>0</v>
      </c>
      <c r="AU30" s="94">
        <f>'[4]_SUM ALL'!AU121</f>
        <v>0</v>
      </c>
      <c r="AV30" s="94">
        <f>'[4]_SUM ALL'!AV121</f>
        <v>0</v>
      </c>
      <c r="AW30" s="94">
        <f>'[4]_SUM ALL'!AW121</f>
        <v>0</v>
      </c>
      <c r="AX30" s="94">
        <f>'[4]_SUM ALL'!AX121</f>
        <v>0</v>
      </c>
      <c r="AY30" s="94">
        <f>'[4]_SUM ALL'!AY121</f>
        <v>0</v>
      </c>
      <c r="AZ30" s="94">
        <f>'[4]_SUM ALL'!AZ121</f>
        <v>0</v>
      </c>
      <c r="BA30" s="94">
        <f>'[4]_SUM ALL'!BA121</f>
        <v>0</v>
      </c>
      <c r="BB30" s="94">
        <f>'[4]_SUM ALL'!BB121</f>
        <v>0</v>
      </c>
      <c r="BC30" s="94">
        <f>'[4]_SUM ALL'!BC121</f>
        <v>0</v>
      </c>
      <c r="BD30" s="94">
        <f>'[4]_SUM ALL'!BD121</f>
        <v>0</v>
      </c>
      <c r="BE30" s="94">
        <f>'[4]_SUM ALL'!BE121</f>
        <v>0</v>
      </c>
      <c r="BF30" s="94">
        <f>'[4]_SUM ALL'!BF121</f>
        <v>0</v>
      </c>
      <c r="BG30" s="94">
        <f>'[4]_SUM ALL'!BG121</f>
        <v>0</v>
      </c>
      <c r="BH30" s="94">
        <f>'[4]_SUM ALL'!BH121</f>
        <v>0</v>
      </c>
      <c r="BI30" s="94">
        <f>'[4]_SUM ALL'!BI121</f>
        <v>0</v>
      </c>
      <c r="BJ30" s="94">
        <f>'[4]_SUM ALL'!BJ121</f>
        <v>0</v>
      </c>
      <c r="BK30" s="94">
        <f>'[4]_SUM ALL'!BK121</f>
        <v>0</v>
      </c>
      <c r="BL30" s="94">
        <f>'[4]_SUM ALL'!BL121</f>
        <v>0</v>
      </c>
      <c r="BM30" s="94">
        <f>'[4]_SUM ALL'!BM121</f>
        <v>0</v>
      </c>
      <c r="BN30" s="94">
        <f>'[4]_SUM ALL'!BN121</f>
        <v>0</v>
      </c>
      <c r="BO30" s="94">
        <f>'[4]_SUM ALL'!BO121</f>
        <v>0</v>
      </c>
      <c r="BP30" s="94">
        <f>'[4]_SUM ALL'!BP121</f>
        <v>0</v>
      </c>
      <c r="BQ30" s="94">
        <f>'[4]_SUM ALL'!BQ121</f>
        <v>0</v>
      </c>
      <c r="BR30" s="94">
        <f>'[4]_SUM ALL'!BR121</f>
        <v>0</v>
      </c>
      <c r="BS30" s="94">
        <f>'[4]_SUM ALL'!BS121</f>
        <v>0</v>
      </c>
    </row>
    <row r="31" spans="1:71" s="23" customFormat="1" ht="9.9499999999999993" hidden="1" customHeight="1" x14ac:dyDescent="0.25">
      <c r="A31" s="77"/>
      <c r="B31" s="78"/>
      <c r="C31" s="79"/>
      <c r="D31" s="79"/>
      <c r="E31" s="79"/>
      <c r="F31" s="79"/>
      <c r="G31" s="77"/>
      <c r="H31" s="163"/>
      <c r="I31" s="88"/>
      <c r="J31" s="88"/>
      <c r="K31" s="88"/>
      <c r="L31" s="88"/>
      <c r="M31" s="88"/>
      <c r="N31" s="88"/>
      <c r="O31" s="88"/>
      <c r="P31" s="43"/>
      <c r="Q31" s="43"/>
      <c r="R31" s="43"/>
      <c r="S31" s="43"/>
      <c r="T31" s="43"/>
      <c r="U31" s="119"/>
      <c r="V31" s="119"/>
      <c r="W31" s="119"/>
      <c r="X31" s="119"/>
      <c r="Y31" s="119"/>
      <c r="Z31" s="119"/>
      <c r="AA31" s="119"/>
      <c r="AB31" s="119"/>
      <c r="AC31" s="119"/>
      <c r="AD31" s="119"/>
      <c r="AE31" s="119"/>
      <c r="AF31" s="119"/>
      <c r="AG31" s="119"/>
      <c r="AH31" s="119"/>
      <c r="AI31" s="119"/>
      <c r="AJ31" s="119"/>
      <c r="AK31" s="119"/>
      <c r="AL31" s="119"/>
      <c r="AM31" s="119"/>
      <c r="AN31" s="119"/>
      <c r="AO31" s="119"/>
      <c r="AP31" s="119"/>
      <c r="AQ31" s="119"/>
      <c r="AR31" s="119"/>
      <c r="AS31" s="119"/>
      <c r="AT31" s="119"/>
      <c r="AU31" s="119"/>
      <c r="AV31" s="119"/>
      <c r="AW31" s="120"/>
      <c r="AX31" s="121"/>
      <c r="AY31" s="121"/>
      <c r="AZ31" s="121"/>
      <c r="BA31" s="121"/>
      <c r="BB31" s="121"/>
      <c r="BC31" s="121"/>
      <c r="BD31" s="121"/>
      <c r="BE31" s="121"/>
      <c r="BF31" s="121"/>
      <c r="BG31" s="121"/>
      <c r="BH31" s="121"/>
      <c r="BI31" s="121"/>
      <c r="BJ31" s="121"/>
      <c r="BK31" s="121"/>
      <c r="BL31" s="121"/>
      <c r="BM31" s="121"/>
      <c r="BN31" s="121"/>
      <c r="BO31" s="121"/>
      <c r="BP31" s="121"/>
      <c r="BQ31" s="121"/>
      <c r="BR31" s="121"/>
      <c r="BS31" s="121"/>
    </row>
    <row r="32" spans="1:71" s="23" customFormat="1" ht="20.100000000000001" hidden="1" customHeight="1" x14ac:dyDescent="0.25">
      <c r="A32" s="77"/>
      <c r="B32" s="78"/>
      <c r="C32" s="79"/>
      <c r="D32" s="79"/>
      <c r="E32" s="79"/>
      <c r="F32" s="79"/>
      <c r="G32" s="77"/>
      <c r="H32" s="163"/>
      <c r="I32" s="88"/>
      <c r="J32" s="226"/>
      <c r="K32" s="89"/>
      <c r="L32" s="89"/>
      <c r="M32" s="90"/>
      <c r="N32" s="91"/>
      <c r="O32" s="92"/>
      <c r="P32" s="43"/>
      <c r="Q32" s="43"/>
      <c r="R32" s="43"/>
      <c r="S32" s="43"/>
      <c r="T32" s="43"/>
      <c r="U32" s="94"/>
      <c r="V32" s="119"/>
      <c r="W32" s="94"/>
      <c r="X32" s="170"/>
      <c r="Y32" s="94"/>
      <c r="Z32" s="170"/>
      <c r="AA32" s="94"/>
      <c r="AB32" s="170"/>
      <c r="AC32" s="94"/>
      <c r="AD32" s="170"/>
      <c r="AE32" s="94"/>
      <c r="AF32" s="170"/>
      <c r="AG32" s="94"/>
      <c r="AH32" s="119"/>
      <c r="AI32" s="94"/>
      <c r="AJ32" s="170"/>
      <c r="AK32" s="94"/>
      <c r="AL32" s="170"/>
      <c r="AM32" s="94"/>
      <c r="AN32" s="170"/>
      <c r="AO32" s="94"/>
      <c r="AP32" s="170"/>
      <c r="AQ32" s="94"/>
      <c r="AR32" s="94"/>
      <c r="AS32" s="94"/>
      <c r="AT32" s="94"/>
      <c r="AU32" s="122"/>
      <c r="AV32" s="122"/>
      <c r="AW32" s="122"/>
      <c r="AX32" s="122"/>
      <c r="AY32" s="122"/>
      <c r="AZ32" s="122"/>
      <c r="BA32" s="122"/>
      <c r="BB32" s="122"/>
      <c r="BC32" s="122"/>
      <c r="BD32" s="122"/>
      <c r="BE32" s="122"/>
      <c r="BF32" s="122"/>
      <c r="BG32" s="122"/>
      <c r="BH32" s="122"/>
      <c r="BI32" s="122"/>
      <c r="BJ32" s="122"/>
      <c r="BK32" s="122"/>
      <c r="BL32" s="122"/>
      <c r="BM32" s="122"/>
      <c r="BN32" s="122"/>
      <c r="BO32" s="122"/>
      <c r="BP32" s="122"/>
      <c r="BQ32" s="122"/>
      <c r="BR32" s="122"/>
      <c r="BS32" s="122"/>
    </row>
    <row r="33" spans="1:71" s="23" customFormat="1" ht="20.100000000000001" hidden="1" customHeight="1" x14ac:dyDescent="0.25">
      <c r="A33" s="77"/>
      <c r="B33" s="78"/>
      <c r="C33" s="79"/>
      <c r="D33" s="79"/>
      <c r="E33" s="79"/>
      <c r="F33" s="79"/>
      <c r="G33" s="77"/>
      <c r="H33" s="163"/>
      <c r="I33" s="88"/>
      <c r="J33" s="226"/>
      <c r="K33" s="89"/>
      <c r="L33" s="89"/>
      <c r="M33" s="90"/>
      <c r="N33" s="91"/>
      <c r="O33" s="93"/>
      <c r="P33" s="43"/>
      <c r="Q33" s="43"/>
      <c r="R33" s="43"/>
      <c r="S33" s="43"/>
      <c r="T33" s="43"/>
      <c r="U33" s="94"/>
      <c r="V33" s="119"/>
      <c r="W33" s="94"/>
      <c r="X33" s="170"/>
      <c r="Y33" s="94"/>
      <c r="Z33" s="170"/>
      <c r="AA33" s="94"/>
      <c r="AB33" s="170"/>
      <c r="AC33" s="94"/>
      <c r="AD33" s="170"/>
      <c r="AE33" s="94"/>
      <c r="AF33" s="119"/>
      <c r="AG33" s="94"/>
      <c r="AH33" s="119"/>
      <c r="AI33" s="94"/>
      <c r="AJ33" s="119"/>
      <c r="AK33" s="94"/>
      <c r="AL33" s="170"/>
      <c r="AM33" s="94"/>
      <c r="AN33" s="170"/>
      <c r="AO33" s="94"/>
      <c r="AP33" s="170"/>
      <c r="AQ33" s="94"/>
      <c r="AR33" s="94"/>
      <c r="AS33" s="94"/>
      <c r="AT33" s="94"/>
      <c r="AU33" s="94"/>
      <c r="AV33" s="94"/>
      <c r="AW33" s="94"/>
      <c r="AX33" s="94"/>
      <c r="AY33" s="94"/>
      <c r="AZ33" s="94"/>
      <c r="BA33" s="94"/>
      <c r="BB33" s="94"/>
      <c r="BC33" s="94"/>
      <c r="BD33" s="94"/>
      <c r="BE33" s="94"/>
      <c r="BF33" s="94"/>
      <c r="BG33" s="94"/>
      <c r="BH33" s="94"/>
      <c r="BI33" s="94"/>
      <c r="BJ33" s="94"/>
      <c r="BK33" s="94"/>
      <c r="BL33" s="94"/>
      <c r="BM33" s="94"/>
      <c r="BN33" s="94"/>
      <c r="BO33" s="94"/>
      <c r="BP33" s="94"/>
      <c r="BQ33" s="94"/>
      <c r="BR33" s="94"/>
      <c r="BS33" s="94"/>
    </row>
    <row r="34" spans="1:71" s="23" customFormat="1" ht="20.100000000000001" hidden="1" customHeight="1" x14ac:dyDescent="0.25">
      <c r="A34" s="77"/>
      <c r="B34" s="78"/>
      <c r="C34" s="79"/>
      <c r="D34" s="79"/>
      <c r="E34" s="79"/>
      <c r="F34" s="79"/>
      <c r="G34" s="77"/>
      <c r="H34" s="163"/>
      <c r="I34" s="88"/>
      <c r="J34" s="226"/>
      <c r="K34" s="89"/>
      <c r="L34" s="89"/>
      <c r="M34" s="90"/>
      <c r="N34" s="91"/>
      <c r="O34" s="93"/>
      <c r="P34" s="43"/>
      <c r="Q34" s="43"/>
      <c r="R34" s="43"/>
      <c r="S34" s="43"/>
      <c r="T34" s="43"/>
      <c r="U34" s="94"/>
      <c r="V34" s="119"/>
      <c r="W34" s="94"/>
      <c r="X34" s="170"/>
      <c r="Y34" s="94"/>
      <c r="Z34" s="170"/>
      <c r="AA34" s="94"/>
      <c r="AB34" s="170"/>
      <c r="AC34" s="94"/>
      <c r="AD34" s="170"/>
      <c r="AE34" s="94"/>
      <c r="AF34" s="119"/>
      <c r="AG34" s="94"/>
      <c r="AH34" s="119"/>
      <c r="AI34" s="94"/>
      <c r="AJ34" s="119"/>
      <c r="AK34" s="94"/>
      <c r="AL34" s="170"/>
      <c r="AM34" s="94"/>
      <c r="AN34" s="170"/>
      <c r="AO34" s="94"/>
      <c r="AP34" s="170"/>
      <c r="AQ34" s="94"/>
      <c r="AR34" s="94"/>
      <c r="AS34" s="94"/>
      <c r="AT34" s="94"/>
      <c r="AU34" s="94"/>
      <c r="AV34" s="94"/>
      <c r="AW34" s="94"/>
      <c r="AX34" s="94"/>
      <c r="AY34" s="94"/>
      <c r="AZ34" s="94"/>
      <c r="BA34" s="94"/>
      <c r="BB34" s="94"/>
      <c r="BC34" s="94"/>
      <c r="BD34" s="94"/>
      <c r="BE34" s="94"/>
      <c r="BF34" s="94"/>
      <c r="BG34" s="94"/>
      <c r="BH34" s="94"/>
      <c r="BI34" s="94"/>
      <c r="BJ34" s="94"/>
      <c r="BK34" s="94"/>
      <c r="BL34" s="94"/>
      <c r="BM34" s="94"/>
      <c r="BN34" s="94"/>
      <c r="BO34" s="94"/>
      <c r="BP34" s="94"/>
      <c r="BQ34" s="94"/>
      <c r="BR34" s="94"/>
      <c r="BS34" s="94"/>
    </row>
    <row r="35" spans="1:71" s="23" customFormat="1" ht="20.100000000000001" hidden="1" customHeight="1" x14ac:dyDescent="0.25">
      <c r="A35" s="77"/>
      <c r="B35" s="78"/>
      <c r="C35" s="79"/>
      <c r="D35" s="79"/>
      <c r="E35" s="79"/>
      <c r="F35" s="79"/>
      <c r="G35" s="77"/>
      <c r="H35" s="163"/>
      <c r="I35" s="88"/>
      <c r="J35" s="88"/>
      <c r="K35" s="89"/>
      <c r="L35" s="89"/>
      <c r="M35" s="90"/>
      <c r="N35" s="91"/>
      <c r="O35" s="93"/>
      <c r="P35" s="43"/>
      <c r="Q35" s="43"/>
      <c r="R35" s="43"/>
      <c r="S35" s="43"/>
      <c r="T35" s="43"/>
      <c r="U35" s="94"/>
      <c r="V35" s="94"/>
      <c r="W35" s="94"/>
      <c r="X35" s="94"/>
      <c r="Y35" s="94"/>
      <c r="Z35" s="94"/>
      <c r="AA35" s="94"/>
      <c r="AB35" s="94"/>
      <c r="AC35" s="94"/>
      <c r="AD35" s="94"/>
      <c r="AE35" s="94"/>
      <c r="AF35" s="94"/>
      <c r="AG35" s="94"/>
      <c r="AH35" s="94"/>
      <c r="AI35" s="94"/>
      <c r="AJ35" s="94"/>
      <c r="AK35" s="94"/>
      <c r="AL35" s="94"/>
      <c r="AM35" s="94"/>
      <c r="AN35" s="94"/>
      <c r="AO35" s="94"/>
      <c r="AP35" s="94"/>
      <c r="AQ35" s="94"/>
      <c r="AR35" s="94"/>
      <c r="AS35" s="94"/>
      <c r="AT35" s="94"/>
      <c r="AU35" s="94"/>
      <c r="AV35" s="94"/>
      <c r="AW35" s="94"/>
      <c r="AX35" s="94"/>
      <c r="AY35" s="94"/>
      <c r="AZ35" s="94"/>
      <c r="BA35" s="94"/>
      <c r="BB35" s="94"/>
      <c r="BC35" s="94"/>
      <c r="BD35" s="94"/>
      <c r="BE35" s="94"/>
      <c r="BF35" s="94"/>
      <c r="BG35" s="94"/>
      <c r="BH35" s="94"/>
      <c r="BI35" s="94"/>
      <c r="BJ35" s="94"/>
      <c r="BK35" s="94"/>
      <c r="BL35" s="94"/>
      <c r="BM35" s="94"/>
      <c r="BN35" s="94"/>
      <c r="BO35" s="94"/>
      <c r="BP35" s="94"/>
      <c r="BQ35" s="94"/>
      <c r="BR35" s="94"/>
      <c r="BS35" s="94"/>
    </row>
    <row r="36" spans="1:71" s="23" customFormat="1" ht="9.9499999999999993" hidden="1" customHeight="1" x14ac:dyDescent="0.25">
      <c r="A36" s="77"/>
      <c r="B36" s="78"/>
      <c r="C36" s="79"/>
      <c r="D36" s="79"/>
      <c r="E36" s="79"/>
      <c r="F36" s="79"/>
      <c r="G36" s="77"/>
      <c r="H36" s="163"/>
      <c r="I36" s="88"/>
      <c r="J36" s="88"/>
      <c r="K36" s="88"/>
      <c r="L36" s="88"/>
      <c r="M36" s="88"/>
      <c r="N36" s="88"/>
      <c r="O36" s="88"/>
      <c r="P36" s="43"/>
      <c r="Q36" s="43"/>
      <c r="R36" s="43"/>
      <c r="S36" s="43"/>
      <c r="T36" s="43"/>
      <c r="U36" s="119"/>
      <c r="V36" s="119"/>
      <c r="W36" s="119"/>
      <c r="X36" s="119"/>
      <c r="Y36" s="119"/>
      <c r="Z36" s="119"/>
      <c r="AA36" s="119"/>
      <c r="AB36" s="119"/>
      <c r="AC36" s="119"/>
      <c r="AD36" s="119"/>
      <c r="AE36" s="119"/>
      <c r="AF36" s="119"/>
      <c r="AG36" s="119"/>
      <c r="AH36" s="119"/>
      <c r="AI36" s="119"/>
      <c r="AJ36" s="119"/>
      <c r="AK36" s="119"/>
      <c r="AL36" s="119"/>
      <c r="AM36" s="119"/>
      <c r="AN36" s="119"/>
      <c r="AO36" s="119"/>
      <c r="AP36" s="119"/>
      <c r="AQ36" s="119"/>
      <c r="AR36" s="119"/>
      <c r="AS36" s="119"/>
      <c r="AT36" s="119"/>
      <c r="AU36" s="119"/>
      <c r="AV36" s="119"/>
      <c r="AW36" s="120"/>
      <c r="AX36" s="121"/>
      <c r="AY36" s="121"/>
      <c r="AZ36" s="121"/>
      <c r="BA36" s="121"/>
      <c r="BB36" s="121"/>
      <c r="BC36" s="121"/>
      <c r="BD36" s="121"/>
      <c r="BE36" s="121"/>
      <c r="BF36" s="121"/>
      <c r="BG36" s="121"/>
      <c r="BH36" s="121"/>
      <c r="BI36" s="121"/>
      <c r="BJ36" s="121"/>
      <c r="BK36" s="121"/>
      <c r="BL36" s="121"/>
      <c r="BM36" s="121"/>
      <c r="BN36" s="121"/>
      <c r="BO36" s="121"/>
      <c r="BP36" s="121"/>
      <c r="BQ36" s="121"/>
      <c r="BR36" s="121"/>
      <c r="BS36" s="121"/>
    </row>
    <row r="37" spans="1:71" s="23" customFormat="1" ht="20.100000000000001" hidden="1" customHeight="1" x14ac:dyDescent="0.25">
      <c r="A37" s="77"/>
      <c r="B37" s="78"/>
      <c r="C37" s="79"/>
      <c r="D37" s="79"/>
      <c r="E37" s="79"/>
      <c r="F37" s="79"/>
      <c r="G37" s="77"/>
      <c r="H37" s="163"/>
      <c r="I37" s="88"/>
      <c r="J37" s="226"/>
      <c r="K37" s="89"/>
      <c r="L37" s="89"/>
      <c r="M37" s="90"/>
      <c r="N37" s="91"/>
      <c r="O37" s="92"/>
      <c r="P37" s="43"/>
      <c r="Q37" s="43"/>
      <c r="R37" s="43"/>
      <c r="S37" s="43"/>
      <c r="T37" s="43"/>
      <c r="U37" s="94"/>
      <c r="V37" s="119"/>
      <c r="W37" s="94"/>
      <c r="X37" s="170"/>
      <c r="Y37" s="94"/>
      <c r="Z37" s="170"/>
      <c r="AA37" s="94"/>
      <c r="AB37" s="170"/>
      <c r="AC37" s="94"/>
      <c r="AD37" s="170"/>
      <c r="AE37" s="94"/>
      <c r="AF37" s="170"/>
      <c r="AG37" s="94"/>
      <c r="AH37" s="119"/>
      <c r="AI37" s="94"/>
      <c r="AJ37" s="170"/>
      <c r="AK37" s="94"/>
      <c r="AL37" s="170"/>
      <c r="AM37" s="94"/>
      <c r="AN37" s="170"/>
      <c r="AO37" s="94"/>
      <c r="AP37" s="170"/>
      <c r="AQ37" s="94"/>
      <c r="AR37" s="94"/>
      <c r="AS37" s="94"/>
      <c r="AT37" s="94"/>
      <c r="AU37" s="122"/>
      <c r="AV37" s="122"/>
      <c r="AW37" s="122"/>
      <c r="AX37" s="122"/>
      <c r="AY37" s="122"/>
      <c r="AZ37" s="122"/>
      <c r="BA37" s="122"/>
      <c r="BB37" s="122"/>
      <c r="BC37" s="122"/>
      <c r="BD37" s="122"/>
      <c r="BE37" s="122"/>
      <c r="BF37" s="122"/>
      <c r="BG37" s="122"/>
      <c r="BH37" s="122"/>
      <c r="BI37" s="122"/>
      <c r="BJ37" s="122"/>
      <c r="BK37" s="122"/>
      <c r="BL37" s="122"/>
      <c r="BM37" s="122"/>
      <c r="BN37" s="122"/>
      <c r="BO37" s="122"/>
      <c r="BP37" s="122"/>
      <c r="BQ37" s="122"/>
      <c r="BR37" s="122"/>
      <c r="BS37" s="122"/>
    </row>
    <row r="38" spans="1:71" s="23" customFormat="1" ht="20.100000000000001" hidden="1" customHeight="1" x14ac:dyDescent="0.25">
      <c r="A38" s="77"/>
      <c r="B38" s="78"/>
      <c r="C38" s="79"/>
      <c r="D38" s="79"/>
      <c r="E38" s="79"/>
      <c r="F38" s="79"/>
      <c r="G38" s="77"/>
      <c r="H38" s="163"/>
      <c r="I38" s="88"/>
      <c r="J38" s="226"/>
      <c r="K38" s="89"/>
      <c r="L38" s="89"/>
      <c r="M38" s="90"/>
      <c r="N38" s="91"/>
      <c r="O38" s="93"/>
      <c r="P38" s="43"/>
      <c r="Q38" s="43"/>
      <c r="R38" s="43"/>
      <c r="S38" s="43"/>
      <c r="T38" s="43"/>
      <c r="U38" s="94"/>
      <c r="V38" s="119"/>
      <c r="W38" s="94"/>
      <c r="X38" s="170"/>
      <c r="Y38" s="94"/>
      <c r="Z38" s="170"/>
      <c r="AA38" s="94"/>
      <c r="AB38" s="170"/>
      <c r="AC38" s="94"/>
      <c r="AD38" s="170"/>
      <c r="AE38" s="94"/>
      <c r="AF38" s="119"/>
      <c r="AG38" s="94"/>
      <c r="AH38" s="119"/>
      <c r="AI38" s="94"/>
      <c r="AJ38" s="119"/>
      <c r="AK38" s="94"/>
      <c r="AL38" s="170"/>
      <c r="AM38" s="94"/>
      <c r="AN38" s="170"/>
      <c r="AO38" s="94"/>
      <c r="AP38" s="170"/>
      <c r="AQ38" s="94"/>
      <c r="AR38" s="94"/>
      <c r="AS38" s="94"/>
      <c r="AT38" s="94"/>
      <c r="AU38" s="94"/>
      <c r="AV38" s="94"/>
      <c r="AW38" s="94"/>
      <c r="AX38" s="94"/>
      <c r="AY38" s="94"/>
      <c r="AZ38" s="94"/>
      <c r="BA38" s="94"/>
      <c r="BB38" s="94"/>
      <c r="BC38" s="94"/>
      <c r="BD38" s="94"/>
      <c r="BE38" s="94"/>
      <c r="BF38" s="94"/>
      <c r="BG38" s="94"/>
      <c r="BH38" s="94"/>
      <c r="BI38" s="94"/>
      <c r="BJ38" s="94"/>
      <c r="BK38" s="94"/>
      <c r="BL38" s="94"/>
      <c r="BM38" s="94"/>
      <c r="BN38" s="94"/>
      <c r="BO38" s="94"/>
      <c r="BP38" s="94"/>
      <c r="BQ38" s="94"/>
      <c r="BR38" s="94"/>
      <c r="BS38" s="94"/>
    </row>
    <row r="39" spans="1:71" s="23" customFormat="1" ht="20.100000000000001" hidden="1" customHeight="1" x14ac:dyDescent="0.25">
      <c r="A39" s="77"/>
      <c r="B39" s="78"/>
      <c r="C39" s="79"/>
      <c r="D39" s="79"/>
      <c r="E39" s="79"/>
      <c r="F39" s="79"/>
      <c r="G39" s="77"/>
      <c r="H39" s="163"/>
      <c r="I39" s="88"/>
      <c r="J39" s="226"/>
      <c r="K39" s="89"/>
      <c r="L39" s="89"/>
      <c r="M39" s="90"/>
      <c r="N39" s="91"/>
      <c r="O39" s="93"/>
      <c r="P39" s="43"/>
      <c r="Q39" s="43"/>
      <c r="R39" s="43"/>
      <c r="S39" s="43"/>
      <c r="T39" s="43"/>
      <c r="U39" s="94"/>
      <c r="V39" s="119"/>
      <c r="W39" s="94"/>
      <c r="X39" s="170"/>
      <c r="Y39" s="94"/>
      <c r="Z39" s="170"/>
      <c r="AA39" s="94"/>
      <c r="AB39" s="170"/>
      <c r="AC39" s="94"/>
      <c r="AD39" s="170"/>
      <c r="AE39" s="94"/>
      <c r="AF39" s="119"/>
      <c r="AG39" s="94"/>
      <c r="AH39" s="119"/>
      <c r="AI39" s="94"/>
      <c r="AJ39" s="119"/>
      <c r="AK39" s="94"/>
      <c r="AL39" s="170"/>
      <c r="AM39" s="94"/>
      <c r="AN39" s="170"/>
      <c r="AO39" s="94"/>
      <c r="AP39" s="170"/>
      <c r="AQ39" s="94"/>
      <c r="AR39" s="94"/>
      <c r="AS39" s="94"/>
      <c r="AT39" s="94"/>
      <c r="AU39" s="94"/>
      <c r="AV39" s="94"/>
      <c r="AW39" s="94"/>
      <c r="AX39" s="94"/>
      <c r="AY39" s="94"/>
      <c r="AZ39" s="94"/>
      <c r="BA39" s="94"/>
      <c r="BB39" s="94"/>
      <c r="BC39" s="94"/>
      <c r="BD39" s="94"/>
      <c r="BE39" s="94"/>
      <c r="BF39" s="94"/>
      <c r="BG39" s="94"/>
      <c r="BH39" s="94"/>
      <c r="BI39" s="94"/>
      <c r="BJ39" s="94"/>
      <c r="BK39" s="94"/>
      <c r="BL39" s="94"/>
      <c r="BM39" s="94"/>
      <c r="BN39" s="94"/>
      <c r="BO39" s="94"/>
      <c r="BP39" s="94"/>
      <c r="BQ39" s="94"/>
      <c r="BR39" s="94"/>
      <c r="BS39" s="94"/>
    </row>
    <row r="40" spans="1:71" s="23" customFormat="1" ht="20.100000000000001" hidden="1" customHeight="1" x14ac:dyDescent="0.25">
      <c r="A40" s="77"/>
      <c r="B40" s="78"/>
      <c r="C40" s="79"/>
      <c r="D40" s="79"/>
      <c r="E40" s="79"/>
      <c r="F40" s="79"/>
      <c r="G40" s="77"/>
      <c r="H40" s="163"/>
      <c r="I40" s="88"/>
      <c r="J40" s="88"/>
      <c r="K40" s="89"/>
      <c r="L40" s="89"/>
      <c r="M40" s="90"/>
      <c r="N40" s="91"/>
      <c r="O40" s="93"/>
      <c r="P40" s="43"/>
      <c r="Q40" s="43"/>
      <c r="R40" s="43"/>
      <c r="S40" s="43"/>
      <c r="T40" s="43"/>
      <c r="U40" s="94"/>
      <c r="V40" s="94"/>
      <c r="W40" s="94"/>
      <c r="X40" s="94"/>
      <c r="Y40" s="94"/>
      <c r="Z40" s="94"/>
      <c r="AA40" s="94"/>
      <c r="AB40" s="94"/>
      <c r="AC40" s="94"/>
      <c r="AD40" s="94"/>
      <c r="AE40" s="94"/>
      <c r="AF40" s="94"/>
      <c r="AG40" s="94"/>
      <c r="AH40" s="94"/>
      <c r="AI40" s="94"/>
      <c r="AJ40" s="94"/>
      <c r="AK40" s="94"/>
      <c r="AL40" s="94"/>
      <c r="AM40" s="94"/>
      <c r="AN40" s="94"/>
      <c r="AO40" s="94"/>
      <c r="AP40" s="94"/>
      <c r="AQ40" s="94"/>
      <c r="AR40" s="94"/>
      <c r="AS40" s="94"/>
      <c r="AT40" s="94"/>
      <c r="AU40" s="94"/>
      <c r="AV40" s="94"/>
      <c r="AW40" s="94"/>
      <c r="AX40" s="94"/>
      <c r="AY40" s="94"/>
      <c r="AZ40" s="94"/>
      <c r="BA40" s="94"/>
      <c r="BB40" s="94"/>
      <c r="BC40" s="94"/>
      <c r="BD40" s="94"/>
      <c r="BE40" s="94"/>
      <c r="BF40" s="94"/>
      <c r="BG40" s="94"/>
      <c r="BH40" s="94"/>
      <c r="BI40" s="94"/>
      <c r="BJ40" s="94"/>
      <c r="BK40" s="94"/>
      <c r="BL40" s="94"/>
      <c r="BM40" s="94"/>
      <c r="BN40" s="94"/>
      <c r="BO40" s="94"/>
      <c r="BP40" s="94"/>
      <c r="BQ40" s="94"/>
      <c r="BR40" s="94"/>
      <c r="BS40" s="94"/>
    </row>
    <row r="41" spans="1:71" s="23" customFormat="1" ht="9.9499999999999993" hidden="1" customHeight="1" x14ac:dyDescent="0.25">
      <c r="A41" s="77"/>
      <c r="B41" s="78"/>
      <c r="C41" s="79"/>
      <c r="D41" s="79"/>
      <c r="E41" s="79"/>
      <c r="F41" s="79"/>
      <c r="G41" s="77"/>
      <c r="H41" s="163"/>
      <c r="I41" s="88"/>
      <c r="J41" s="88"/>
      <c r="K41" s="88"/>
      <c r="L41" s="88"/>
      <c r="M41" s="88"/>
      <c r="N41" s="88"/>
      <c r="O41" s="88"/>
      <c r="P41" s="43"/>
      <c r="Q41" s="43"/>
      <c r="R41" s="43"/>
      <c r="S41" s="43"/>
      <c r="T41" s="43"/>
      <c r="U41" s="119"/>
      <c r="V41" s="119"/>
      <c r="W41" s="119"/>
      <c r="X41" s="119"/>
      <c r="Y41" s="119"/>
      <c r="Z41" s="119"/>
      <c r="AA41" s="119"/>
      <c r="AB41" s="119"/>
      <c r="AC41" s="119"/>
      <c r="AD41" s="119"/>
      <c r="AE41" s="119"/>
      <c r="AF41" s="119"/>
      <c r="AG41" s="119"/>
      <c r="AH41" s="119"/>
      <c r="AI41" s="119"/>
      <c r="AJ41" s="119"/>
      <c r="AK41" s="119"/>
      <c r="AL41" s="119"/>
      <c r="AM41" s="119"/>
      <c r="AN41" s="119"/>
      <c r="AO41" s="119"/>
      <c r="AP41" s="119"/>
      <c r="AQ41" s="119"/>
      <c r="AR41" s="119"/>
      <c r="AS41" s="119"/>
      <c r="AT41" s="119"/>
      <c r="AU41" s="119"/>
      <c r="AV41" s="119"/>
      <c r="AW41" s="120"/>
      <c r="AX41" s="121"/>
      <c r="AY41" s="121"/>
      <c r="AZ41" s="121"/>
      <c r="BA41" s="121"/>
      <c r="BB41" s="121"/>
      <c r="BC41" s="121"/>
      <c r="BD41" s="121"/>
      <c r="BE41" s="121"/>
      <c r="BF41" s="121"/>
      <c r="BG41" s="121"/>
      <c r="BH41" s="121"/>
      <c r="BI41" s="121"/>
      <c r="BJ41" s="121"/>
      <c r="BK41" s="121"/>
      <c r="BL41" s="121"/>
      <c r="BM41" s="121"/>
      <c r="BN41" s="121"/>
      <c r="BO41" s="121"/>
      <c r="BP41" s="121"/>
      <c r="BQ41" s="121"/>
      <c r="BR41" s="121"/>
      <c r="BS41" s="121"/>
    </row>
    <row r="42" spans="1:71" s="23" customFormat="1" ht="20.100000000000001" hidden="1" customHeight="1" x14ac:dyDescent="0.25">
      <c r="A42" s="77"/>
      <c r="B42" s="78"/>
      <c r="C42" s="79"/>
      <c r="D42" s="79"/>
      <c r="E42" s="79"/>
      <c r="F42" s="79"/>
      <c r="G42" s="77"/>
      <c r="H42" s="163"/>
      <c r="I42" s="88"/>
      <c r="J42" s="226"/>
      <c r="K42" s="89"/>
      <c r="L42" s="89"/>
      <c r="M42" s="90"/>
      <c r="N42" s="91"/>
      <c r="O42" s="92"/>
      <c r="P42" s="43"/>
      <c r="Q42" s="43"/>
      <c r="R42" s="43"/>
      <c r="S42" s="43"/>
      <c r="T42" s="43"/>
      <c r="U42" s="94"/>
      <c r="V42" s="119"/>
      <c r="W42" s="94"/>
      <c r="X42" s="170"/>
      <c r="Y42" s="94"/>
      <c r="Z42" s="170"/>
      <c r="AA42" s="94"/>
      <c r="AB42" s="170"/>
      <c r="AC42" s="94"/>
      <c r="AD42" s="170"/>
      <c r="AE42" s="94"/>
      <c r="AF42" s="170"/>
      <c r="AG42" s="94"/>
      <c r="AH42" s="119"/>
      <c r="AI42" s="94"/>
      <c r="AJ42" s="170"/>
      <c r="AK42" s="94"/>
      <c r="AL42" s="170"/>
      <c r="AM42" s="94"/>
      <c r="AN42" s="170"/>
      <c r="AO42" s="94"/>
      <c r="AP42" s="170"/>
      <c r="AQ42" s="94"/>
      <c r="AR42" s="94"/>
      <c r="AS42" s="94"/>
      <c r="AT42" s="94"/>
      <c r="AU42" s="122"/>
      <c r="AV42" s="122"/>
      <c r="AW42" s="122"/>
      <c r="AX42" s="122"/>
      <c r="AY42" s="122"/>
      <c r="AZ42" s="122"/>
      <c r="BA42" s="122"/>
      <c r="BB42" s="122"/>
      <c r="BC42" s="122"/>
      <c r="BD42" s="122"/>
      <c r="BE42" s="122"/>
      <c r="BF42" s="122"/>
      <c r="BG42" s="122"/>
      <c r="BH42" s="122"/>
      <c r="BI42" s="122"/>
      <c r="BJ42" s="122"/>
      <c r="BK42" s="122"/>
      <c r="BL42" s="122"/>
      <c r="BM42" s="122"/>
      <c r="BN42" s="122"/>
      <c r="BO42" s="122"/>
      <c r="BP42" s="122"/>
      <c r="BQ42" s="122"/>
      <c r="BR42" s="122"/>
      <c r="BS42" s="122"/>
    </row>
    <row r="43" spans="1:71" s="23" customFormat="1" ht="20.100000000000001" hidden="1" customHeight="1" x14ac:dyDescent="0.25">
      <c r="A43" s="77"/>
      <c r="B43" s="78"/>
      <c r="C43" s="79"/>
      <c r="D43" s="79"/>
      <c r="E43" s="79"/>
      <c r="F43" s="79"/>
      <c r="G43" s="77"/>
      <c r="H43" s="163"/>
      <c r="I43" s="88"/>
      <c r="J43" s="226"/>
      <c r="K43" s="89"/>
      <c r="L43" s="89"/>
      <c r="M43" s="90"/>
      <c r="N43" s="91"/>
      <c r="O43" s="93"/>
      <c r="P43" s="43"/>
      <c r="Q43" s="43"/>
      <c r="R43" s="43"/>
      <c r="S43" s="43"/>
      <c r="T43" s="43"/>
      <c r="U43" s="94"/>
      <c r="V43" s="119"/>
      <c r="W43" s="94"/>
      <c r="X43" s="170"/>
      <c r="Y43" s="94"/>
      <c r="Z43" s="170"/>
      <c r="AA43" s="94"/>
      <c r="AB43" s="170"/>
      <c r="AC43" s="94"/>
      <c r="AD43" s="170"/>
      <c r="AE43" s="94"/>
      <c r="AF43" s="119"/>
      <c r="AG43" s="94"/>
      <c r="AH43" s="119"/>
      <c r="AI43" s="94"/>
      <c r="AJ43" s="119"/>
      <c r="AK43" s="94"/>
      <c r="AL43" s="170"/>
      <c r="AM43" s="94"/>
      <c r="AN43" s="170"/>
      <c r="AO43" s="94"/>
      <c r="AP43" s="170"/>
      <c r="AQ43" s="94"/>
      <c r="AR43" s="94"/>
      <c r="AS43" s="94"/>
      <c r="AT43" s="94"/>
      <c r="AU43" s="94"/>
      <c r="AV43" s="94"/>
      <c r="AW43" s="94"/>
      <c r="AX43" s="94"/>
      <c r="AY43" s="94"/>
      <c r="AZ43" s="94"/>
      <c r="BA43" s="94"/>
      <c r="BB43" s="94"/>
      <c r="BC43" s="94"/>
      <c r="BD43" s="94"/>
      <c r="BE43" s="94"/>
      <c r="BF43" s="94"/>
      <c r="BG43" s="94"/>
      <c r="BH43" s="94"/>
      <c r="BI43" s="94"/>
      <c r="BJ43" s="94"/>
      <c r="BK43" s="94"/>
      <c r="BL43" s="94"/>
      <c r="BM43" s="94"/>
      <c r="BN43" s="94"/>
      <c r="BO43" s="94"/>
      <c r="BP43" s="94"/>
      <c r="BQ43" s="94"/>
      <c r="BR43" s="94"/>
      <c r="BS43" s="94"/>
    </row>
    <row r="44" spans="1:71" s="23" customFormat="1" ht="20.100000000000001" hidden="1" customHeight="1" x14ac:dyDescent="0.25">
      <c r="A44" s="77"/>
      <c r="B44" s="78"/>
      <c r="C44" s="79"/>
      <c r="D44" s="79"/>
      <c r="E44" s="79"/>
      <c r="F44" s="79"/>
      <c r="G44" s="77"/>
      <c r="H44" s="163"/>
      <c r="I44" s="88"/>
      <c r="J44" s="226"/>
      <c r="K44" s="89"/>
      <c r="L44" s="89"/>
      <c r="M44" s="90"/>
      <c r="N44" s="91"/>
      <c r="O44" s="93"/>
      <c r="P44" s="43"/>
      <c r="Q44" s="43"/>
      <c r="R44" s="43"/>
      <c r="S44" s="43"/>
      <c r="T44" s="43"/>
      <c r="U44" s="94"/>
      <c r="V44" s="119"/>
      <c r="W44" s="94"/>
      <c r="X44" s="170"/>
      <c r="Y44" s="94"/>
      <c r="Z44" s="170"/>
      <c r="AA44" s="94"/>
      <c r="AB44" s="170"/>
      <c r="AC44" s="94"/>
      <c r="AD44" s="170"/>
      <c r="AE44" s="94"/>
      <c r="AF44" s="119"/>
      <c r="AG44" s="94"/>
      <c r="AH44" s="119"/>
      <c r="AI44" s="94"/>
      <c r="AJ44" s="119"/>
      <c r="AK44" s="94"/>
      <c r="AL44" s="170"/>
      <c r="AM44" s="94"/>
      <c r="AN44" s="170"/>
      <c r="AO44" s="94"/>
      <c r="AP44" s="170"/>
      <c r="AQ44" s="94"/>
      <c r="AR44" s="94"/>
      <c r="AS44" s="94"/>
      <c r="AT44" s="94"/>
      <c r="AU44" s="94"/>
      <c r="AV44" s="94"/>
      <c r="AW44" s="94"/>
      <c r="AX44" s="94"/>
      <c r="AY44" s="94"/>
      <c r="AZ44" s="94"/>
      <c r="BA44" s="94"/>
      <c r="BB44" s="94"/>
      <c r="BC44" s="94"/>
      <c r="BD44" s="94"/>
      <c r="BE44" s="94"/>
      <c r="BF44" s="94"/>
      <c r="BG44" s="94"/>
      <c r="BH44" s="94"/>
      <c r="BI44" s="94"/>
      <c r="BJ44" s="94"/>
      <c r="BK44" s="94"/>
      <c r="BL44" s="94"/>
      <c r="BM44" s="94"/>
      <c r="BN44" s="94"/>
      <c r="BO44" s="94"/>
      <c r="BP44" s="94"/>
      <c r="BQ44" s="94"/>
      <c r="BR44" s="94"/>
      <c r="BS44" s="94"/>
    </row>
    <row r="45" spans="1:71" s="23" customFormat="1" ht="20.100000000000001" hidden="1" customHeight="1" x14ac:dyDescent="0.25">
      <c r="A45" s="77"/>
      <c r="B45" s="78"/>
      <c r="C45" s="79"/>
      <c r="D45" s="79"/>
      <c r="E45" s="79"/>
      <c r="F45" s="79"/>
      <c r="G45" s="77"/>
      <c r="H45" s="163"/>
      <c r="I45" s="88"/>
      <c r="J45" s="88"/>
      <c r="K45" s="89"/>
      <c r="L45" s="89"/>
      <c r="M45" s="90"/>
      <c r="N45" s="91"/>
      <c r="O45" s="93"/>
      <c r="P45" s="43"/>
      <c r="Q45" s="43"/>
      <c r="R45" s="43"/>
      <c r="S45" s="43"/>
      <c r="T45" s="43"/>
      <c r="U45" s="94"/>
      <c r="V45" s="94"/>
      <c r="W45" s="94"/>
      <c r="X45" s="94"/>
      <c r="Y45" s="94"/>
      <c r="Z45" s="94"/>
      <c r="AA45" s="94"/>
      <c r="AB45" s="94"/>
      <c r="AC45" s="94"/>
      <c r="AD45" s="94"/>
      <c r="AE45" s="94"/>
      <c r="AF45" s="94"/>
      <c r="AG45" s="94"/>
      <c r="AH45" s="94"/>
      <c r="AI45" s="94"/>
      <c r="AJ45" s="94"/>
      <c r="AK45" s="94"/>
      <c r="AL45" s="94"/>
      <c r="AM45" s="94"/>
      <c r="AN45" s="94"/>
      <c r="AO45" s="94"/>
      <c r="AP45" s="94"/>
      <c r="AQ45" s="94"/>
      <c r="AR45" s="94"/>
      <c r="AS45" s="94"/>
      <c r="AT45" s="94"/>
      <c r="AU45" s="94"/>
      <c r="AV45" s="94"/>
      <c r="AW45" s="94"/>
      <c r="AX45" s="94"/>
      <c r="AY45" s="94"/>
      <c r="AZ45" s="94"/>
      <c r="BA45" s="94"/>
      <c r="BB45" s="94"/>
      <c r="BC45" s="94"/>
      <c r="BD45" s="94"/>
      <c r="BE45" s="94"/>
      <c r="BF45" s="94"/>
      <c r="BG45" s="94"/>
      <c r="BH45" s="94"/>
      <c r="BI45" s="94"/>
      <c r="BJ45" s="94"/>
      <c r="BK45" s="94"/>
      <c r="BL45" s="94"/>
      <c r="BM45" s="94"/>
      <c r="BN45" s="94"/>
      <c r="BO45" s="94"/>
      <c r="BP45" s="94"/>
      <c r="BQ45" s="94"/>
      <c r="BR45" s="94"/>
      <c r="BS45" s="94"/>
    </row>
    <row r="46" spans="1:71" s="23" customFormat="1" ht="9.9499999999999993" hidden="1" customHeight="1" x14ac:dyDescent="0.25">
      <c r="A46" s="77"/>
      <c r="B46" s="78"/>
      <c r="C46" s="79"/>
      <c r="D46" s="79"/>
      <c r="E46" s="79"/>
      <c r="F46" s="79"/>
      <c r="G46" s="77"/>
      <c r="H46" s="163"/>
      <c r="I46" s="88"/>
      <c r="J46" s="88"/>
      <c r="K46" s="88"/>
      <c r="L46" s="88"/>
      <c r="M46" s="88"/>
      <c r="N46" s="88"/>
      <c r="O46" s="88"/>
      <c r="P46" s="43"/>
      <c r="Q46" s="43"/>
      <c r="R46" s="43"/>
      <c r="S46" s="43"/>
      <c r="T46" s="43"/>
      <c r="U46" s="119"/>
      <c r="V46" s="119"/>
      <c r="W46" s="119"/>
      <c r="X46" s="119"/>
      <c r="Y46" s="119"/>
      <c r="Z46" s="119"/>
      <c r="AA46" s="119"/>
      <c r="AB46" s="119"/>
      <c r="AC46" s="119"/>
      <c r="AD46" s="119"/>
      <c r="AE46" s="119"/>
      <c r="AF46" s="119"/>
      <c r="AG46" s="119"/>
      <c r="AH46" s="119"/>
      <c r="AI46" s="119"/>
      <c r="AJ46" s="119"/>
      <c r="AK46" s="119"/>
      <c r="AL46" s="119"/>
      <c r="AM46" s="119"/>
      <c r="AN46" s="119"/>
      <c r="AO46" s="119"/>
      <c r="AP46" s="119"/>
      <c r="AQ46" s="119"/>
      <c r="AR46" s="119"/>
      <c r="AS46" s="119"/>
      <c r="AT46" s="119"/>
      <c r="AU46" s="119"/>
      <c r="AV46" s="119"/>
      <c r="AW46" s="120"/>
      <c r="AX46" s="121"/>
      <c r="AY46" s="121"/>
      <c r="AZ46" s="121"/>
      <c r="BA46" s="121"/>
      <c r="BB46" s="121"/>
      <c r="BC46" s="121"/>
      <c r="BD46" s="121"/>
      <c r="BE46" s="121"/>
      <c r="BF46" s="121"/>
      <c r="BG46" s="121"/>
      <c r="BH46" s="121"/>
      <c r="BI46" s="121"/>
      <c r="BJ46" s="121"/>
      <c r="BK46" s="121"/>
      <c r="BL46" s="121"/>
      <c r="BM46" s="121"/>
      <c r="BN46" s="121"/>
      <c r="BO46" s="121"/>
      <c r="BP46" s="121"/>
      <c r="BQ46" s="121"/>
      <c r="BR46" s="121"/>
      <c r="BS46" s="121"/>
    </row>
    <row r="47" spans="1:71" s="23" customFormat="1" ht="20.100000000000001" hidden="1" customHeight="1" x14ac:dyDescent="0.25">
      <c r="A47" s="77"/>
      <c r="B47" s="78"/>
      <c r="C47" s="79"/>
      <c r="D47" s="79"/>
      <c r="E47" s="79"/>
      <c r="F47" s="79"/>
      <c r="G47" s="77"/>
      <c r="H47" s="163"/>
      <c r="I47" s="88"/>
      <c r="J47" s="226"/>
      <c r="K47" s="89"/>
      <c r="L47" s="89"/>
      <c r="M47" s="90"/>
      <c r="N47" s="91"/>
      <c r="O47" s="92"/>
      <c r="P47" s="43"/>
      <c r="Q47" s="43"/>
      <c r="R47" s="43"/>
      <c r="S47" s="43"/>
      <c r="T47" s="43"/>
      <c r="U47" s="94"/>
      <c r="V47" s="119"/>
      <c r="W47" s="94"/>
      <c r="X47" s="170"/>
      <c r="Y47" s="94"/>
      <c r="Z47" s="170"/>
      <c r="AA47" s="94"/>
      <c r="AB47" s="170"/>
      <c r="AC47" s="94"/>
      <c r="AD47" s="170"/>
      <c r="AE47" s="94"/>
      <c r="AF47" s="170"/>
      <c r="AG47" s="94"/>
      <c r="AH47" s="119"/>
      <c r="AI47" s="94"/>
      <c r="AJ47" s="170"/>
      <c r="AK47" s="94"/>
      <c r="AL47" s="170"/>
      <c r="AM47" s="94"/>
      <c r="AN47" s="170"/>
      <c r="AO47" s="94"/>
      <c r="AP47" s="170"/>
      <c r="AQ47" s="94"/>
      <c r="AR47" s="94"/>
      <c r="AS47" s="94"/>
      <c r="AT47" s="94"/>
      <c r="AU47" s="122"/>
      <c r="AV47" s="122"/>
      <c r="AW47" s="122"/>
      <c r="AX47" s="122"/>
      <c r="AY47" s="122"/>
      <c r="AZ47" s="122"/>
      <c r="BA47" s="122"/>
      <c r="BB47" s="122"/>
      <c r="BC47" s="122"/>
      <c r="BD47" s="122"/>
      <c r="BE47" s="122"/>
      <c r="BF47" s="122"/>
      <c r="BG47" s="122"/>
      <c r="BH47" s="122"/>
      <c r="BI47" s="122"/>
      <c r="BJ47" s="122"/>
      <c r="BK47" s="122"/>
      <c r="BL47" s="122"/>
      <c r="BM47" s="122"/>
      <c r="BN47" s="122"/>
      <c r="BO47" s="122"/>
      <c r="BP47" s="122"/>
      <c r="BQ47" s="122"/>
      <c r="BR47" s="122"/>
      <c r="BS47" s="122"/>
    </row>
    <row r="48" spans="1:71" s="23" customFormat="1" ht="20.100000000000001" hidden="1" customHeight="1" x14ac:dyDescent="0.25">
      <c r="A48" s="77"/>
      <c r="B48" s="78"/>
      <c r="C48" s="79"/>
      <c r="D48" s="79"/>
      <c r="E48" s="79"/>
      <c r="F48" s="79"/>
      <c r="G48" s="77"/>
      <c r="H48" s="163"/>
      <c r="I48" s="88"/>
      <c r="J48" s="226"/>
      <c r="K48" s="89"/>
      <c r="L48" s="89"/>
      <c r="M48" s="90"/>
      <c r="N48" s="91"/>
      <c r="O48" s="93"/>
      <c r="P48" s="43"/>
      <c r="Q48" s="43"/>
      <c r="R48" s="43"/>
      <c r="S48" s="43"/>
      <c r="T48" s="43"/>
      <c r="U48" s="94"/>
      <c r="V48" s="119"/>
      <c r="W48" s="94"/>
      <c r="X48" s="170"/>
      <c r="Y48" s="94"/>
      <c r="Z48" s="170"/>
      <c r="AA48" s="94"/>
      <c r="AB48" s="170"/>
      <c r="AC48" s="94"/>
      <c r="AD48" s="170"/>
      <c r="AE48" s="94"/>
      <c r="AF48" s="119"/>
      <c r="AG48" s="94"/>
      <c r="AH48" s="119"/>
      <c r="AI48" s="94"/>
      <c r="AJ48" s="119"/>
      <c r="AK48" s="94"/>
      <c r="AL48" s="170"/>
      <c r="AM48" s="94"/>
      <c r="AN48" s="170"/>
      <c r="AO48" s="94"/>
      <c r="AP48" s="170"/>
      <c r="AQ48" s="94"/>
      <c r="AR48" s="94"/>
      <c r="AS48" s="94"/>
      <c r="AT48" s="94"/>
      <c r="AU48" s="94"/>
      <c r="AV48" s="94"/>
      <c r="AW48" s="94"/>
      <c r="AX48" s="94"/>
      <c r="AY48" s="94"/>
      <c r="AZ48" s="94"/>
      <c r="BA48" s="94"/>
      <c r="BB48" s="94"/>
      <c r="BC48" s="94"/>
      <c r="BD48" s="94"/>
      <c r="BE48" s="94"/>
      <c r="BF48" s="94"/>
      <c r="BG48" s="94"/>
      <c r="BH48" s="94"/>
      <c r="BI48" s="94"/>
      <c r="BJ48" s="94"/>
      <c r="BK48" s="94"/>
      <c r="BL48" s="94"/>
      <c r="BM48" s="94"/>
      <c r="BN48" s="94"/>
      <c r="BO48" s="94"/>
      <c r="BP48" s="94"/>
      <c r="BQ48" s="94"/>
      <c r="BR48" s="94"/>
      <c r="BS48" s="94"/>
    </row>
    <row r="49" spans="1:82" s="23" customFormat="1" ht="20.100000000000001" hidden="1" customHeight="1" x14ac:dyDescent="0.25">
      <c r="A49" s="77"/>
      <c r="B49" s="78"/>
      <c r="C49" s="79"/>
      <c r="D49" s="79"/>
      <c r="E49" s="79"/>
      <c r="F49" s="79"/>
      <c r="G49" s="77"/>
      <c r="H49" s="163"/>
      <c r="I49" s="88"/>
      <c r="J49" s="226"/>
      <c r="K49" s="89"/>
      <c r="L49" s="89"/>
      <c r="M49" s="90"/>
      <c r="N49" s="91"/>
      <c r="O49" s="93"/>
      <c r="P49" s="43"/>
      <c r="Q49" s="43"/>
      <c r="R49" s="43"/>
      <c r="S49" s="43"/>
      <c r="T49" s="43"/>
      <c r="U49" s="94"/>
      <c r="V49" s="119"/>
      <c r="W49" s="94"/>
      <c r="X49" s="170"/>
      <c r="Y49" s="94"/>
      <c r="Z49" s="170"/>
      <c r="AA49" s="94"/>
      <c r="AB49" s="170"/>
      <c r="AC49" s="94"/>
      <c r="AD49" s="170"/>
      <c r="AE49" s="94"/>
      <c r="AF49" s="119"/>
      <c r="AG49" s="94"/>
      <c r="AH49" s="119"/>
      <c r="AI49" s="94"/>
      <c r="AJ49" s="119"/>
      <c r="AK49" s="94"/>
      <c r="AL49" s="170"/>
      <c r="AM49" s="94"/>
      <c r="AN49" s="170"/>
      <c r="AO49" s="94"/>
      <c r="AP49" s="170"/>
      <c r="AQ49" s="94"/>
      <c r="AR49" s="94"/>
      <c r="AS49" s="94"/>
      <c r="AT49" s="94"/>
      <c r="AU49" s="94"/>
      <c r="AV49" s="94"/>
      <c r="AW49" s="94"/>
      <c r="AX49" s="94"/>
      <c r="AY49" s="94"/>
      <c r="AZ49" s="94"/>
      <c r="BA49" s="94"/>
      <c r="BB49" s="94"/>
      <c r="BC49" s="94"/>
      <c r="BD49" s="94"/>
      <c r="BE49" s="94"/>
      <c r="BF49" s="94"/>
      <c r="BG49" s="94"/>
      <c r="BH49" s="94"/>
      <c r="BI49" s="94"/>
      <c r="BJ49" s="94"/>
      <c r="BK49" s="94"/>
      <c r="BL49" s="94"/>
      <c r="BM49" s="94"/>
      <c r="BN49" s="94"/>
      <c r="BO49" s="94"/>
      <c r="BP49" s="94"/>
      <c r="BQ49" s="94"/>
      <c r="BR49" s="94"/>
      <c r="BS49" s="94"/>
    </row>
    <row r="50" spans="1:82" s="23" customFormat="1" ht="20.100000000000001" hidden="1" customHeight="1" x14ac:dyDescent="0.25">
      <c r="A50" s="77"/>
      <c r="B50" s="78"/>
      <c r="C50" s="79"/>
      <c r="D50" s="79"/>
      <c r="E50" s="79"/>
      <c r="F50" s="79"/>
      <c r="G50" s="77"/>
      <c r="H50" s="163"/>
      <c r="I50" s="88"/>
      <c r="J50" s="88"/>
      <c r="K50" s="89"/>
      <c r="L50" s="89"/>
      <c r="M50" s="90"/>
      <c r="N50" s="91"/>
      <c r="O50" s="93"/>
      <c r="P50" s="43"/>
      <c r="Q50" s="43"/>
      <c r="R50" s="43"/>
      <c r="S50" s="43"/>
      <c r="T50" s="43"/>
      <c r="U50" s="94"/>
      <c r="V50" s="94"/>
      <c r="W50" s="94"/>
      <c r="X50" s="94"/>
      <c r="Y50" s="94"/>
      <c r="Z50" s="94"/>
      <c r="AA50" s="94"/>
      <c r="AB50" s="94"/>
      <c r="AC50" s="94"/>
      <c r="AD50" s="94"/>
      <c r="AE50" s="94"/>
      <c r="AF50" s="94"/>
      <c r="AG50" s="94"/>
      <c r="AH50" s="94"/>
      <c r="AI50" s="94"/>
      <c r="AJ50" s="94"/>
      <c r="AK50" s="94"/>
      <c r="AL50" s="94"/>
      <c r="AM50" s="94"/>
      <c r="AN50" s="94"/>
      <c r="AO50" s="94"/>
      <c r="AP50" s="94"/>
      <c r="AQ50" s="94"/>
      <c r="AR50" s="94"/>
      <c r="AS50" s="94"/>
      <c r="AT50" s="94"/>
      <c r="AU50" s="94"/>
      <c r="AV50" s="94"/>
      <c r="AW50" s="94"/>
      <c r="AX50" s="94"/>
      <c r="AY50" s="94"/>
      <c r="AZ50" s="94"/>
      <c r="BA50" s="94"/>
      <c r="BB50" s="94"/>
      <c r="BC50" s="94"/>
      <c r="BD50" s="94"/>
      <c r="BE50" s="94"/>
      <c r="BF50" s="94"/>
      <c r="BG50" s="94"/>
      <c r="BH50" s="94"/>
      <c r="BI50" s="94"/>
      <c r="BJ50" s="94"/>
      <c r="BK50" s="94"/>
      <c r="BL50" s="94"/>
      <c r="BM50" s="94"/>
      <c r="BN50" s="94"/>
      <c r="BO50" s="94"/>
      <c r="BP50" s="94"/>
      <c r="BQ50" s="94"/>
      <c r="BR50" s="94"/>
      <c r="BS50" s="94"/>
    </row>
    <row r="51" spans="1:82" s="23" customFormat="1" ht="9.9499999999999993" hidden="1" customHeight="1" x14ac:dyDescent="0.25">
      <c r="A51" s="77"/>
      <c r="B51" s="78"/>
      <c r="C51" s="79"/>
      <c r="D51" s="79"/>
      <c r="E51" s="79"/>
      <c r="F51" s="79"/>
      <c r="G51" s="77"/>
      <c r="H51" s="163"/>
      <c r="I51" s="88"/>
      <c r="J51" s="88"/>
      <c r="K51" s="88"/>
      <c r="L51" s="88"/>
      <c r="M51" s="88"/>
      <c r="N51" s="88"/>
      <c r="O51" s="88"/>
      <c r="P51" s="43"/>
      <c r="Q51" s="43"/>
      <c r="R51" s="43"/>
      <c r="S51" s="43"/>
      <c r="T51" s="43"/>
      <c r="U51" s="119"/>
      <c r="V51" s="119"/>
      <c r="W51" s="119"/>
      <c r="X51" s="119"/>
      <c r="Y51" s="119"/>
      <c r="Z51" s="119"/>
      <c r="AA51" s="119"/>
      <c r="AB51" s="119"/>
      <c r="AC51" s="119"/>
      <c r="AD51" s="119"/>
      <c r="AE51" s="119"/>
      <c r="AF51" s="119"/>
      <c r="AG51" s="119"/>
      <c r="AH51" s="119"/>
      <c r="AI51" s="119"/>
      <c r="AJ51" s="119"/>
      <c r="AK51" s="119"/>
      <c r="AL51" s="119"/>
      <c r="AM51" s="119"/>
      <c r="AN51" s="119"/>
      <c r="AO51" s="119"/>
      <c r="AP51" s="119"/>
      <c r="AQ51" s="119"/>
      <c r="AR51" s="119"/>
      <c r="AS51" s="119"/>
      <c r="AT51" s="119"/>
      <c r="AU51" s="119"/>
      <c r="AV51" s="119"/>
      <c r="AW51" s="120"/>
      <c r="AX51" s="121"/>
      <c r="AY51" s="121"/>
      <c r="AZ51" s="121"/>
      <c r="BA51" s="121"/>
      <c r="BB51" s="121"/>
      <c r="BC51" s="121"/>
      <c r="BD51" s="121"/>
      <c r="BE51" s="121"/>
      <c r="BF51" s="121"/>
      <c r="BG51" s="121"/>
      <c r="BH51" s="121"/>
      <c r="BI51" s="121"/>
      <c r="BJ51" s="121"/>
      <c r="BK51" s="121"/>
      <c r="BL51" s="121"/>
      <c r="BM51" s="121"/>
      <c r="BN51" s="121"/>
      <c r="BO51" s="121"/>
      <c r="BP51" s="121"/>
      <c r="BQ51" s="121"/>
      <c r="BR51" s="121"/>
      <c r="BS51" s="121"/>
    </row>
    <row r="52" spans="1:82" s="23" customFormat="1" ht="20.100000000000001" hidden="1" customHeight="1" x14ac:dyDescent="0.25">
      <c r="A52" s="77"/>
      <c r="B52" s="78"/>
      <c r="C52" s="79"/>
      <c r="D52" s="79"/>
      <c r="E52" s="79"/>
      <c r="F52" s="79"/>
      <c r="G52" s="77"/>
      <c r="H52" s="163"/>
      <c r="I52" s="88"/>
      <c r="J52" s="226"/>
      <c r="K52" s="89"/>
      <c r="L52" s="89"/>
      <c r="M52" s="90"/>
      <c r="N52" s="91"/>
      <c r="O52" s="92"/>
      <c r="P52" s="43"/>
      <c r="Q52" s="43"/>
      <c r="R52" s="43"/>
      <c r="S52" s="43"/>
      <c r="T52" s="43"/>
      <c r="U52" s="94"/>
      <c r="V52" s="119"/>
      <c r="W52" s="94"/>
      <c r="X52" s="170"/>
      <c r="Y52" s="94"/>
      <c r="Z52" s="170"/>
      <c r="AA52" s="94"/>
      <c r="AB52" s="170"/>
      <c r="AC52" s="94"/>
      <c r="AD52" s="170"/>
      <c r="AE52" s="94"/>
      <c r="AF52" s="170"/>
      <c r="AG52" s="94"/>
      <c r="AH52" s="119"/>
      <c r="AI52" s="94"/>
      <c r="AJ52" s="170"/>
      <c r="AK52" s="94"/>
      <c r="AL52" s="170"/>
      <c r="AM52" s="94"/>
      <c r="AN52" s="170"/>
      <c r="AO52" s="94"/>
      <c r="AP52" s="170"/>
      <c r="AQ52" s="94"/>
      <c r="AR52" s="94"/>
      <c r="AS52" s="94"/>
      <c r="AT52" s="94"/>
      <c r="AU52" s="122"/>
      <c r="AV52" s="122"/>
      <c r="AW52" s="122"/>
      <c r="AX52" s="122"/>
      <c r="AY52" s="122"/>
      <c r="AZ52" s="122"/>
      <c r="BA52" s="122"/>
      <c r="BB52" s="122"/>
      <c r="BC52" s="122"/>
      <c r="BD52" s="122"/>
      <c r="BE52" s="122"/>
      <c r="BF52" s="122"/>
      <c r="BG52" s="122"/>
      <c r="BH52" s="122"/>
      <c r="BI52" s="122"/>
      <c r="BJ52" s="122"/>
      <c r="BK52" s="122"/>
      <c r="BL52" s="122"/>
      <c r="BM52" s="122"/>
      <c r="BN52" s="122"/>
      <c r="BO52" s="122"/>
      <c r="BP52" s="122"/>
      <c r="BQ52" s="122"/>
      <c r="BR52" s="122"/>
      <c r="BS52" s="122"/>
    </row>
    <row r="53" spans="1:82" s="23" customFormat="1" ht="20.100000000000001" hidden="1" customHeight="1" x14ac:dyDescent="0.25">
      <c r="A53" s="77"/>
      <c r="B53" s="78"/>
      <c r="C53" s="79"/>
      <c r="D53" s="79"/>
      <c r="E53" s="79"/>
      <c r="F53" s="79"/>
      <c r="G53" s="77"/>
      <c r="H53" s="163"/>
      <c r="I53" s="88"/>
      <c r="J53" s="226"/>
      <c r="K53" s="89"/>
      <c r="L53" s="89"/>
      <c r="M53" s="90"/>
      <c r="N53" s="91"/>
      <c r="O53" s="93"/>
      <c r="P53" s="43"/>
      <c r="Q53" s="43"/>
      <c r="R53" s="43"/>
      <c r="S53" s="43"/>
      <c r="T53" s="43"/>
      <c r="U53" s="94"/>
      <c r="V53" s="119"/>
      <c r="W53" s="94"/>
      <c r="X53" s="170"/>
      <c r="Y53" s="94"/>
      <c r="Z53" s="170"/>
      <c r="AA53" s="94"/>
      <c r="AB53" s="170"/>
      <c r="AC53" s="94"/>
      <c r="AD53" s="170"/>
      <c r="AE53" s="94"/>
      <c r="AF53" s="119"/>
      <c r="AG53" s="94"/>
      <c r="AH53" s="119"/>
      <c r="AI53" s="94"/>
      <c r="AJ53" s="119"/>
      <c r="AK53" s="94"/>
      <c r="AL53" s="170"/>
      <c r="AM53" s="94"/>
      <c r="AN53" s="170"/>
      <c r="AO53" s="94"/>
      <c r="AP53" s="170"/>
      <c r="AQ53" s="94"/>
      <c r="AR53" s="94"/>
      <c r="AS53" s="94"/>
      <c r="AT53" s="94"/>
      <c r="AU53" s="94"/>
      <c r="AV53" s="94"/>
      <c r="AW53" s="94"/>
      <c r="AX53" s="94"/>
      <c r="AY53" s="94"/>
      <c r="AZ53" s="94"/>
      <c r="BA53" s="94"/>
      <c r="BB53" s="94"/>
      <c r="BC53" s="94"/>
      <c r="BD53" s="94"/>
      <c r="BE53" s="94"/>
      <c r="BF53" s="94"/>
      <c r="BG53" s="94"/>
      <c r="BH53" s="94"/>
      <c r="BI53" s="94"/>
      <c r="BJ53" s="94"/>
      <c r="BK53" s="94"/>
      <c r="BL53" s="94"/>
      <c r="BM53" s="94"/>
      <c r="BN53" s="94"/>
      <c r="BO53" s="94"/>
      <c r="BP53" s="94"/>
      <c r="BQ53" s="94"/>
      <c r="BR53" s="94"/>
      <c r="BS53" s="94"/>
    </row>
    <row r="54" spans="1:82" s="23" customFormat="1" ht="20.100000000000001" hidden="1" customHeight="1" x14ac:dyDescent="0.25">
      <c r="A54" s="77"/>
      <c r="B54" s="78"/>
      <c r="C54" s="79"/>
      <c r="D54" s="79"/>
      <c r="E54" s="79"/>
      <c r="F54" s="79"/>
      <c r="G54" s="77"/>
      <c r="H54" s="163"/>
      <c r="I54" s="88"/>
      <c r="J54" s="226"/>
      <c r="K54" s="89"/>
      <c r="L54" s="89"/>
      <c r="M54" s="90"/>
      <c r="N54" s="91"/>
      <c r="O54" s="93"/>
      <c r="P54" s="43"/>
      <c r="Q54" s="43"/>
      <c r="R54" s="43"/>
      <c r="S54" s="43"/>
      <c r="T54" s="43"/>
      <c r="U54" s="94"/>
      <c r="V54" s="119"/>
      <c r="W54" s="94"/>
      <c r="X54" s="170"/>
      <c r="Y54" s="94"/>
      <c r="Z54" s="170"/>
      <c r="AA54" s="94"/>
      <c r="AB54" s="170"/>
      <c r="AC54" s="94"/>
      <c r="AD54" s="170"/>
      <c r="AE54" s="94"/>
      <c r="AF54" s="119"/>
      <c r="AG54" s="94"/>
      <c r="AH54" s="119"/>
      <c r="AI54" s="94"/>
      <c r="AJ54" s="119"/>
      <c r="AK54" s="94"/>
      <c r="AL54" s="170"/>
      <c r="AM54" s="94"/>
      <c r="AN54" s="170"/>
      <c r="AO54" s="94"/>
      <c r="AP54" s="170"/>
      <c r="AQ54" s="94"/>
      <c r="AR54" s="94"/>
      <c r="AS54" s="94"/>
      <c r="AT54" s="94"/>
      <c r="AU54" s="94"/>
      <c r="AV54" s="94"/>
      <c r="AW54" s="94"/>
      <c r="AX54" s="94"/>
      <c r="AY54" s="94"/>
      <c r="AZ54" s="94"/>
      <c r="BA54" s="94"/>
      <c r="BB54" s="94"/>
      <c r="BC54" s="94"/>
      <c r="BD54" s="94"/>
      <c r="BE54" s="94"/>
      <c r="BF54" s="94"/>
      <c r="BG54" s="94"/>
      <c r="BH54" s="94"/>
      <c r="BI54" s="94"/>
      <c r="BJ54" s="94"/>
      <c r="BK54" s="94"/>
      <c r="BL54" s="94"/>
      <c r="BM54" s="94"/>
      <c r="BN54" s="94"/>
      <c r="BO54" s="94"/>
      <c r="BP54" s="94"/>
      <c r="BQ54" s="94"/>
      <c r="BR54" s="94"/>
      <c r="BS54" s="94"/>
    </row>
    <row r="55" spans="1:82" s="23" customFormat="1" ht="20.100000000000001" hidden="1" customHeight="1" x14ac:dyDescent="0.25">
      <c r="A55" s="77"/>
      <c r="B55" s="78"/>
      <c r="C55" s="79"/>
      <c r="D55" s="79"/>
      <c r="E55" s="79"/>
      <c r="F55" s="79"/>
      <c r="G55" s="77"/>
      <c r="H55" s="163"/>
      <c r="I55" s="88"/>
      <c r="J55" s="88"/>
      <c r="K55" s="89"/>
      <c r="L55" s="89"/>
      <c r="M55" s="90"/>
      <c r="N55" s="91"/>
      <c r="O55" s="93"/>
      <c r="P55" s="43"/>
      <c r="Q55" s="43"/>
      <c r="R55" s="43"/>
      <c r="S55" s="43"/>
      <c r="T55" s="43"/>
      <c r="U55" s="94"/>
      <c r="V55" s="94"/>
      <c r="W55" s="94"/>
      <c r="X55" s="94"/>
      <c r="Y55" s="94"/>
      <c r="Z55" s="94"/>
      <c r="AA55" s="94"/>
      <c r="AB55" s="94"/>
      <c r="AC55" s="94"/>
      <c r="AD55" s="94"/>
      <c r="AE55" s="94"/>
      <c r="AF55" s="94"/>
      <c r="AG55" s="94"/>
      <c r="AH55" s="94"/>
      <c r="AI55" s="94"/>
      <c r="AJ55" s="94"/>
      <c r="AK55" s="94"/>
      <c r="AL55" s="94"/>
      <c r="AM55" s="94"/>
      <c r="AN55" s="94"/>
      <c r="AO55" s="94"/>
      <c r="AP55" s="94"/>
      <c r="AQ55" s="94"/>
      <c r="AR55" s="94"/>
      <c r="AS55" s="94"/>
      <c r="AT55" s="94"/>
      <c r="AU55" s="94"/>
      <c r="AV55" s="94"/>
      <c r="AW55" s="94"/>
      <c r="AX55" s="94"/>
      <c r="AY55" s="94"/>
      <c r="AZ55" s="94"/>
      <c r="BA55" s="94"/>
      <c r="BB55" s="94"/>
      <c r="BC55" s="94"/>
      <c r="BD55" s="94"/>
      <c r="BE55" s="94"/>
      <c r="BF55" s="94"/>
      <c r="BG55" s="94"/>
      <c r="BH55" s="94"/>
      <c r="BI55" s="94"/>
      <c r="BJ55" s="94"/>
      <c r="BK55" s="94"/>
      <c r="BL55" s="94"/>
      <c r="BM55" s="94"/>
      <c r="BN55" s="94"/>
      <c r="BO55" s="94"/>
      <c r="BP55" s="94"/>
      <c r="BQ55" s="94"/>
      <c r="BR55" s="94"/>
      <c r="BS55" s="94"/>
    </row>
    <row r="56" spans="1:82" s="48" customFormat="1" ht="20.100000000000001" customHeight="1" x14ac:dyDescent="0.25">
      <c r="A56" s="44"/>
      <c r="B56" s="44"/>
      <c r="C56" s="44"/>
      <c r="D56" s="44"/>
      <c r="E56" s="44"/>
      <c r="F56" s="44"/>
      <c r="G56" s="72" t="s">
        <v>67</v>
      </c>
      <c r="H56" s="46"/>
      <c r="I56" s="256" t="s">
        <v>182</v>
      </c>
      <c r="J56" s="257"/>
      <c r="K56" s="172"/>
      <c r="L56" s="172"/>
      <c r="M56" s="172"/>
      <c r="N56" s="101"/>
      <c r="O56" s="102" t="str">
        <f>AD75</f>
        <v/>
      </c>
      <c r="P56" s="150"/>
      <c r="Q56" s="150"/>
      <c r="R56" s="150"/>
      <c r="S56" s="124">
        <f>SUMIF($O$17:$O$55,IF(ISBLANK($O56),"DUMMY",$O56),S$17:S$55)</f>
        <v>0</v>
      </c>
      <c r="T56" s="125"/>
      <c r="U56" s="150">
        <f>SUMIF($O$17:$O$55,IF(ISBLANK($O56),"DUMMY",$O56),U$17:U$55)</f>
        <v>0</v>
      </c>
      <c r="V56" s="123"/>
      <c r="W56" s="124">
        <f>SUMIF($O$17:$O$55,IF(ISBLANK($O56),"DUMMY",$O56),W$17:W$55)</f>
        <v>0</v>
      </c>
      <c r="X56" s="219" t="s">
        <v>13</v>
      </c>
      <c r="Y56" s="220"/>
      <c r="Z56" s="219" t="s">
        <v>13</v>
      </c>
      <c r="AA56" s="220"/>
      <c r="AB56" s="219" t="s">
        <v>13</v>
      </c>
      <c r="AC56" s="220"/>
      <c r="AD56" s="219" t="s">
        <v>13</v>
      </c>
      <c r="AE56" s="220"/>
      <c r="AF56" s="219" t="s">
        <v>13</v>
      </c>
      <c r="AG56" s="220"/>
      <c r="AH56" s="123"/>
      <c r="AI56" s="124">
        <f>SUMIF($O$17:$O$55,IF(ISBLANK($O56),"DUMMY",$O56),AI$17:AI$55)</f>
        <v>0</v>
      </c>
      <c r="AJ56" s="219" t="s">
        <v>13</v>
      </c>
      <c r="AK56" s="220"/>
      <c r="AL56" s="219" t="s">
        <v>13</v>
      </c>
      <c r="AM56" s="220"/>
      <c r="AN56" s="219" t="s">
        <v>13</v>
      </c>
      <c r="AO56" s="220"/>
      <c r="AP56" s="219" t="s">
        <v>13</v>
      </c>
      <c r="AQ56" s="220"/>
      <c r="AR56" s="157"/>
      <c r="AS56" s="157"/>
      <c r="AT56" s="157"/>
      <c r="AU56" s="126" t="s">
        <v>13</v>
      </c>
      <c r="AV56" s="127" t="s">
        <v>13</v>
      </c>
      <c r="AW56" s="158"/>
      <c r="AX56" s="127"/>
      <c r="AY56" s="127" t="s">
        <v>13</v>
      </c>
      <c r="AZ56" s="127" t="s">
        <v>13</v>
      </c>
      <c r="BA56" s="127" t="s">
        <v>13</v>
      </c>
      <c r="BB56" s="127" t="s">
        <v>13</v>
      </c>
      <c r="BC56" s="127" t="s">
        <v>13</v>
      </c>
      <c r="BD56" s="127" t="s">
        <v>13</v>
      </c>
      <c r="BE56" s="127" t="s">
        <v>13</v>
      </c>
      <c r="BF56" s="127" t="s">
        <v>13</v>
      </c>
      <c r="BG56" s="127" t="s">
        <v>13</v>
      </c>
      <c r="BH56" s="127" t="s">
        <v>13</v>
      </c>
      <c r="BI56" s="127" t="s">
        <v>13</v>
      </c>
      <c r="BJ56" s="127" t="s">
        <v>13</v>
      </c>
      <c r="BK56" s="127" t="s">
        <v>13</v>
      </c>
      <c r="BL56" s="127" t="s">
        <v>13</v>
      </c>
      <c r="BM56" s="127" t="s">
        <v>13</v>
      </c>
      <c r="BN56" s="127" t="s">
        <v>13</v>
      </c>
      <c r="BO56" s="127" t="s">
        <v>13</v>
      </c>
      <c r="BP56" s="127" t="s">
        <v>13</v>
      </c>
      <c r="BQ56" s="127" t="s">
        <v>13</v>
      </c>
      <c r="BR56" s="127" t="s">
        <v>13</v>
      </c>
      <c r="BS56" s="127" t="s">
        <v>13</v>
      </c>
      <c r="BT56" s="37"/>
      <c r="BU56" s="37"/>
      <c r="BV56" s="37"/>
      <c r="BW56" s="37"/>
      <c r="BX56" s="37"/>
      <c r="BY56" s="37"/>
      <c r="BZ56" s="37"/>
      <c r="CA56" s="37"/>
      <c r="CB56" s="37"/>
      <c r="CC56" s="37"/>
      <c r="CD56" s="45"/>
    </row>
    <row r="57" spans="1:82" s="48" customFormat="1" ht="20.100000000000001" customHeight="1" x14ac:dyDescent="0.25">
      <c r="A57" s="45"/>
      <c r="B57" s="45"/>
      <c r="C57" s="45"/>
      <c r="D57" s="45"/>
      <c r="E57" s="45"/>
      <c r="F57" s="45"/>
      <c r="H57" s="46"/>
      <c r="I57" s="258"/>
      <c r="J57" s="259"/>
      <c r="K57" s="173"/>
      <c r="L57" s="173"/>
      <c r="M57" s="173"/>
      <c r="N57" s="109"/>
      <c r="O57" s="29" t="str">
        <f>AD76</f>
        <v/>
      </c>
      <c r="P57" s="151"/>
      <c r="Q57" s="151"/>
      <c r="R57" s="151"/>
      <c r="S57" s="53">
        <f>SUMIF($O$17:$O$55,IF(ISBLANK($O57),"DUMMY",$O57),S$17:S$55)</f>
        <v>0</v>
      </c>
      <c r="T57" s="49"/>
      <c r="U57" s="151">
        <f>SUMIF($O$17:$O$55,IF(ISBLANK($O57),"DUMMY",$O57),U$17:U$55)</f>
        <v>0</v>
      </c>
      <c r="V57" s="50"/>
      <c r="W57" s="53">
        <f>SUMIF($O$17:$O$55,IF(ISBLANK($O57),"DUMMY",$O57),W$17:W$55)</f>
        <v>0</v>
      </c>
      <c r="X57" s="49"/>
      <c r="Y57" s="53"/>
      <c r="Z57" s="49"/>
      <c r="AA57" s="53"/>
      <c r="AB57" s="50"/>
      <c r="AC57" s="50"/>
      <c r="AD57" s="52"/>
      <c r="AE57" s="53">
        <f>SUM(AE17:AE55)</f>
        <v>0</v>
      </c>
      <c r="AF57" s="52"/>
      <c r="AG57" s="53">
        <f>SUM(AG17:AG55)</f>
        <v>0</v>
      </c>
      <c r="AH57" s="50"/>
      <c r="AI57" s="53">
        <f>SUMIF($O$17:$O$55,IF(ISBLANK($O57),"DUMMY",$O57),AI$17:AI$55)</f>
        <v>0</v>
      </c>
      <c r="AJ57" s="159"/>
      <c r="AK57" s="53">
        <f>SUM(AK17:AK55)</f>
        <v>0</v>
      </c>
      <c r="AL57" s="52"/>
      <c r="AM57" s="53">
        <f>SUM(AM17:AM55)</f>
        <v>0</v>
      </c>
      <c r="AN57" s="52"/>
      <c r="AO57" s="53">
        <f>SUM(AO17:AO55)</f>
        <v>0</v>
      </c>
      <c r="AP57" s="52"/>
      <c r="AQ57" s="53">
        <f>SUM(AQ17:AQ55)</f>
        <v>0</v>
      </c>
      <c r="AR57" s="47"/>
      <c r="AS57" s="47"/>
      <c r="AT57" s="47"/>
      <c r="AU57" s="130">
        <f>SUM(AZ57:BF57)</f>
        <v>0</v>
      </c>
      <c r="AV57" s="129">
        <f>SUM(AV17:AV55)</f>
        <v>0</v>
      </c>
      <c r="AW57" s="128"/>
      <c r="AX57" s="129"/>
      <c r="AY57" s="129">
        <f t="shared" ref="AY57:BS57" si="0">SUM(AY17:AY55)</f>
        <v>0</v>
      </c>
      <c r="AZ57" s="129">
        <f t="shared" si="0"/>
        <v>0</v>
      </c>
      <c r="BA57" s="129">
        <f t="shared" si="0"/>
        <v>0</v>
      </c>
      <c r="BB57" s="129">
        <f t="shared" si="0"/>
        <v>0</v>
      </c>
      <c r="BC57" s="129">
        <f t="shared" si="0"/>
        <v>0</v>
      </c>
      <c r="BD57" s="129">
        <f t="shared" si="0"/>
        <v>0</v>
      </c>
      <c r="BE57" s="129">
        <f t="shared" si="0"/>
        <v>0</v>
      </c>
      <c r="BF57" s="129">
        <f t="shared" si="0"/>
        <v>0</v>
      </c>
      <c r="BG57" s="129">
        <f t="shared" si="0"/>
        <v>0</v>
      </c>
      <c r="BH57" s="129">
        <f t="shared" si="0"/>
        <v>0</v>
      </c>
      <c r="BI57" s="129">
        <f t="shared" si="0"/>
        <v>0</v>
      </c>
      <c r="BJ57" s="129">
        <f t="shared" si="0"/>
        <v>0</v>
      </c>
      <c r="BK57" s="129">
        <f t="shared" si="0"/>
        <v>0</v>
      </c>
      <c r="BL57" s="129">
        <f t="shared" si="0"/>
        <v>0</v>
      </c>
      <c r="BM57" s="129">
        <f t="shared" si="0"/>
        <v>0</v>
      </c>
      <c r="BN57" s="129">
        <f t="shared" si="0"/>
        <v>0</v>
      </c>
      <c r="BO57" s="129">
        <f t="shared" si="0"/>
        <v>0</v>
      </c>
      <c r="BP57" s="129">
        <f t="shared" si="0"/>
        <v>0</v>
      </c>
      <c r="BQ57" s="129">
        <f t="shared" si="0"/>
        <v>0</v>
      </c>
      <c r="BR57" s="129">
        <f t="shared" si="0"/>
        <v>0</v>
      </c>
      <c r="BS57" s="129">
        <f t="shared" si="0"/>
        <v>0</v>
      </c>
      <c r="BT57" s="37"/>
      <c r="BU57" s="37"/>
      <c r="BV57" s="37"/>
      <c r="BW57" s="37"/>
      <c r="BX57" s="37"/>
      <c r="BY57" s="37"/>
      <c r="BZ57" s="37"/>
      <c r="CA57" s="37"/>
      <c r="CB57" s="37"/>
      <c r="CC57" s="37"/>
      <c r="CD57" s="45"/>
    </row>
    <row r="58" spans="1:82" s="48" customFormat="1" ht="20.100000000000001" customHeight="1" x14ac:dyDescent="0.25">
      <c r="A58" s="45"/>
      <c r="B58" s="45"/>
      <c r="C58" s="45"/>
      <c r="D58" s="45"/>
      <c r="E58" s="45"/>
      <c r="F58" s="45"/>
      <c r="G58" s="45"/>
      <c r="H58" s="46"/>
      <c r="I58" s="258"/>
      <c r="J58" s="259"/>
      <c r="K58" s="173"/>
      <c r="L58" s="173"/>
      <c r="M58" s="173"/>
      <c r="N58" s="109"/>
      <c r="O58" s="29" t="str">
        <f t="shared" ref="O58:O63" si="1">AD77</f>
        <v/>
      </c>
      <c r="P58" s="151"/>
      <c r="Q58" s="151"/>
      <c r="R58" s="151"/>
      <c r="S58" s="53">
        <f>SUMIF($O$17:$O$55,IF(ISBLANK($O58),"DUMMY",$O58),S$17:S$55)</f>
        <v>0</v>
      </c>
      <c r="T58" s="49"/>
      <c r="U58" s="151">
        <f>SUMIF($O$17:$O$55,IF(ISBLANK($O58),"DUMMY",$O58),U$17:U$55)</f>
        <v>0</v>
      </c>
      <c r="V58" s="50"/>
      <c r="W58" s="53">
        <f>SUMIF($O$17:$O$55,IF(ISBLANK($O58),"DUMMY",$O58),W$17:W$55)</f>
        <v>0</v>
      </c>
      <c r="X58" s="49"/>
      <c r="Y58" s="53"/>
      <c r="Z58" s="49"/>
      <c r="AA58" s="53"/>
      <c r="AB58" s="50"/>
      <c r="AC58" s="50"/>
      <c r="AD58" s="52"/>
      <c r="AE58" s="51"/>
      <c r="AF58" s="52"/>
      <c r="AG58" s="51"/>
      <c r="AH58" s="50"/>
      <c r="AI58" s="53">
        <f>SUMIF($O$17:$O$55,IF(ISBLANK($O58),"DUMMY",$O58),AI$17:AI$55)</f>
        <v>0</v>
      </c>
      <c r="AJ58" s="52"/>
      <c r="AK58" s="51"/>
      <c r="AL58" s="52"/>
      <c r="AM58" s="51"/>
      <c r="AN58" s="52"/>
      <c r="AO58" s="51"/>
      <c r="AP58" s="52"/>
      <c r="AQ58" s="51"/>
      <c r="AR58" s="47"/>
      <c r="AS58" s="47"/>
      <c r="AT58" s="47"/>
      <c r="AU58" s="130"/>
      <c r="AV58" s="129"/>
      <c r="AW58" s="128"/>
      <c r="AX58" s="129"/>
      <c r="AY58" s="129"/>
      <c r="AZ58" s="129"/>
      <c r="BA58" s="129"/>
      <c r="BB58" s="129"/>
      <c r="BC58" s="129"/>
      <c r="BD58" s="129"/>
      <c r="BE58" s="129"/>
      <c r="BF58" s="129"/>
      <c r="BG58" s="129"/>
      <c r="BH58" s="129"/>
      <c r="BI58" s="129"/>
      <c r="BJ58" s="129"/>
      <c r="BK58" s="129"/>
      <c r="BL58" s="129"/>
      <c r="BM58" s="129"/>
      <c r="BN58" s="129"/>
      <c r="BO58" s="129"/>
      <c r="BP58" s="129"/>
      <c r="BQ58" s="129"/>
      <c r="BR58" s="129"/>
      <c r="BS58" s="129"/>
      <c r="BT58" s="37"/>
      <c r="BU58" s="37"/>
      <c r="BV58" s="37"/>
      <c r="BW58" s="37"/>
      <c r="BX58" s="37"/>
      <c r="BY58" s="37"/>
      <c r="BZ58" s="37"/>
      <c r="CA58" s="37"/>
      <c r="CB58" s="37"/>
      <c r="CC58" s="37"/>
      <c r="CD58" s="45"/>
    </row>
    <row r="59" spans="1:82" s="48" customFormat="1" ht="20.100000000000001" customHeight="1" x14ac:dyDescent="0.25">
      <c r="A59" s="45"/>
      <c r="B59" s="45"/>
      <c r="C59" s="45"/>
      <c r="D59" s="45"/>
      <c r="E59" s="45"/>
      <c r="F59" s="45"/>
      <c r="G59" s="45"/>
      <c r="H59" s="46"/>
      <c r="I59" s="260"/>
      <c r="J59" s="261"/>
      <c r="K59" s="174"/>
      <c r="L59" s="174"/>
      <c r="M59" s="174"/>
      <c r="N59" s="175"/>
      <c r="O59" s="153" t="str">
        <f t="shared" si="1"/>
        <v/>
      </c>
      <c r="P59" s="152"/>
      <c r="Q59" s="152"/>
      <c r="R59" s="152"/>
      <c r="S59" s="131">
        <f>SUMIF($O$17:$O$55,IF(ISBLANK($O59),"DUMMY",$O59),S$17:S$55)</f>
        <v>0</v>
      </c>
      <c r="T59" s="132"/>
      <c r="U59" s="152">
        <f>SUMIF($O$17:$O$55,IF(ISBLANK($O59),"DUMMY",$O59),U$17:U$55)</f>
        <v>0</v>
      </c>
      <c r="V59" s="73"/>
      <c r="W59" s="57">
        <f>SUMIF($O$17:$O$55,IF(ISBLANK($O59),"DUMMY",$O59),W$17:W$55)</f>
        <v>0</v>
      </c>
      <c r="X59" s="54"/>
      <c r="Y59" s="57"/>
      <c r="Z59" s="54"/>
      <c r="AA59" s="57"/>
      <c r="AB59" s="55"/>
      <c r="AC59" s="55"/>
      <c r="AD59" s="56"/>
      <c r="AE59" s="58"/>
      <c r="AF59" s="56"/>
      <c r="AG59" s="58"/>
      <c r="AH59" s="73"/>
      <c r="AI59" s="57">
        <f>SUMIF($O$17:$O$55,IF(ISBLANK($O59),"DUMMY",$O59),AI$17:AI$55)</f>
        <v>0</v>
      </c>
      <c r="AJ59" s="56"/>
      <c r="AK59" s="58"/>
      <c r="AL59" s="56"/>
      <c r="AM59" s="58"/>
      <c r="AN59" s="56"/>
      <c r="AO59" s="58"/>
      <c r="AP59" s="56"/>
      <c r="AQ59" s="58"/>
      <c r="AR59" s="160"/>
      <c r="AS59" s="160"/>
      <c r="AT59" s="160"/>
      <c r="AU59" s="133"/>
      <c r="AV59" s="134"/>
      <c r="AW59" s="161"/>
      <c r="AX59" s="134"/>
      <c r="AY59" s="134"/>
      <c r="AZ59" s="134"/>
      <c r="BA59" s="134"/>
      <c r="BB59" s="134"/>
      <c r="BC59" s="134"/>
      <c r="BD59" s="134"/>
      <c r="BE59" s="134"/>
      <c r="BF59" s="134"/>
      <c r="BG59" s="134"/>
      <c r="BH59" s="134"/>
      <c r="BI59" s="134"/>
      <c r="BJ59" s="134"/>
      <c r="BK59" s="134"/>
      <c r="BL59" s="134"/>
      <c r="BM59" s="134"/>
      <c r="BN59" s="134"/>
      <c r="BO59" s="134"/>
      <c r="BP59" s="134"/>
      <c r="BQ59" s="134"/>
      <c r="BR59" s="134"/>
      <c r="BS59" s="134"/>
      <c r="BT59" s="37"/>
      <c r="BU59" s="37"/>
      <c r="BV59" s="37"/>
      <c r="BW59" s="37"/>
      <c r="BX59" s="37"/>
      <c r="BY59" s="37"/>
      <c r="BZ59" s="37"/>
      <c r="CA59" s="37"/>
      <c r="CB59" s="37"/>
      <c r="CC59" s="37"/>
      <c r="CD59" s="45"/>
    </row>
    <row r="60" spans="1:82" s="6" customFormat="1" ht="20.100000000000001" hidden="1" customHeight="1" x14ac:dyDescent="0.25">
      <c r="A60" s="3"/>
      <c r="B60" s="3"/>
      <c r="C60" s="3"/>
      <c r="D60" s="3"/>
      <c r="E60" s="3"/>
      <c r="F60" s="3"/>
      <c r="G60" s="3"/>
      <c r="H60" s="9"/>
      <c r="I60" s="143"/>
      <c r="J60" s="2"/>
      <c r="K60" s="2"/>
      <c r="L60" s="2"/>
      <c r="M60" s="75"/>
      <c r="N60" s="3"/>
      <c r="O60" s="155" t="str">
        <f t="shared" si="1"/>
        <v/>
      </c>
      <c r="P60" s="50"/>
      <c r="Q60" s="50"/>
      <c r="R60" s="50"/>
      <c r="S60" s="50"/>
      <c r="T60" s="50"/>
      <c r="U60" s="50">
        <f t="shared" ref="U60:U63" si="2">SUMIF($O$17:$O$55,IF(ISBLANK($O60),"DUMMY",$O60),U$17:U$55)</f>
        <v>0</v>
      </c>
      <c r="V60" s="50"/>
      <c r="W60" s="50">
        <f t="shared" ref="W60:W63" si="3">SUMIF($O$17:$O$55,IF(ISBLANK($O60),"DUMMY",$O60),W$17:W$55)</f>
        <v>0</v>
      </c>
      <c r="X60" s="12"/>
      <c r="Y60" s="12"/>
      <c r="Z60" s="12"/>
      <c r="AA60" s="12"/>
      <c r="AB60" s="12"/>
      <c r="AC60" s="12"/>
      <c r="AH60" s="50"/>
      <c r="AI60" s="50">
        <f t="shared" ref="AI60:AI63" si="4">SUMIF($O$17:$O$55,IF(ISBLANK($O60),"DUMMY",$O60),AI$17:AI$55)</f>
        <v>0</v>
      </c>
      <c r="AR60" s="18"/>
      <c r="AS60" s="18"/>
      <c r="AT60" s="18"/>
      <c r="AU60" s="70"/>
      <c r="AV60" s="135"/>
      <c r="AX60" s="13"/>
      <c r="AY60" s="13"/>
      <c r="BS60" s="156"/>
    </row>
    <row r="61" spans="1:82" s="6" customFormat="1" ht="20.100000000000001" hidden="1" customHeight="1" x14ac:dyDescent="0.25">
      <c r="A61" s="3"/>
      <c r="B61" s="3"/>
      <c r="C61" s="3"/>
      <c r="D61" s="3"/>
      <c r="E61" s="3"/>
      <c r="F61" s="3"/>
      <c r="G61" s="3"/>
      <c r="H61" s="9"/>
      <c r="I61" s="143"/>
      <c r="J61" s="2"/>
      <c r="K61" s="2"/>
      <c r="L61" s="2"/>
      <c r="M61" s="75"/>
      <c r="N61" s="3"/>
      <c r="O61" s="155" t="str">
        <f t="shared" si="1"/>
        <v/>
      </c>
      <c r="P61" s="50"/>
      <c r="Q61" s="50"/>
      <c r="R61" s="50"/>
      <c r="S61" s="50"/>
      <c r="T61" s="50"/>
      <c r="U61" s="50">
        <f t="shared" si="2"/>
        <v>0</v>
      </c>
      <c r="V61" s="50"/>
      <c r="W61" s="50">
        <f t="shared" si="3"/>
        <v>0</v>
      </c>
      <c r="X61" s="12"/>
      <c r="Y61" s="12"/>
      <c r="Z61" s="12"/>
      <c r="AA61" s="12"/>
      <c r="AB61" s="12"/>
      <c r="AC61" s="12"/>
      <c r="AH61" s="50"/>
      <c r="AI61" s="50">
        <f t="shared" si="4"/>
        <v>0</v>
      </c>
      <c r="AR61" s="18"/>
      <c r="AS61" s="18"/>
      <c r="AT61" s="18"/>
      <c r="AU61" s="18"/>
      <c r="AV61" s="135"/>
      <c r="AX61" s="13"/>
      <c r="AY61" s="13"/>
      <c r="BS61" s="156"/>
    </row>
    <row r="62" spans="1:82" ht="20.100000000000001" hidden="1" customHeight="1" x14ac:dyDescent="0.5">
      <c r="A62" s="9"/>
      <c r="B62" s="9"/>
      <c r="C62" s="9"/>
      <c r="D62" s="9"/>
      <c r="E62" s="9"/>
      <c r="F62" s="9"/>
      <c r="G62" s="9"/>
      <c r="I62" s="143"/>
      <c r="J62" s="117"/>
      <c r="K62" s="117"/>
      <c r="L62" s="117"/>
      <c r="M62" s="118"/>
      <c r="N62" s="9"/>
      <c r="O62" s="155" t="str">
        <f t="shared" si="1"/>
        <v/>
      </c>
      <c r="P62" s="50"/>
      <c r="Q62" s="50"/>
      <c r="R62" s="50"/>
      <c r="S62" s="50"/>
      <c r="T62" s="50"/>
      <c r="U62" s="50">
        <f t="shared" si="2"/>
        <v>0</v>
      </c>
      <c r="V62" s="50"/>
      <c r="W62" s="50">
        <f t="shared" si="3"/>
        <v>0</v>
      </c>
      <c r="X62" s="6"/>
      <c r="Y62" s="6"/>
      <c r="Z62" s="6"/>
      <c r="AA62" s="6"/>
      <c r="AB62" s="6"/>
      <c r="AC62" s="6"/>
      <c r="AD62" s="6"/>
      <c r="AE62" s="6"/>
      <c r="AF62" s="6"/>
      <c r="AG62" s="6"/>
      <c r="AH62" s="50"/>
      <c r="AI62" s="50">
        <f t="shared" si="4"/>
        <v>0</v>
      </c>
      <c r="AJ62" s="6"/>
      <c r="AK62" s="6"/>
      <c r="AL62" s="6"/>
      <c r="AM62" s="6"/>
      <c r="AN62" s="6"/>
      <c r="AO62" s="6"/>
      <c r="AV62" s="164"/>
      <c r="AW62" s="6"/>
      <c r="AX62" s="13"/>
      <c r="AY62" s="13"/>
      <c r="AZ62" s="6"/>
      <c r="BA62" s="6"/>
      <c r="BB62" s="6"/>
      <c r="BC62" s="6"/>
      <c r="BD62" s="6"/>
      <c r="BE62" s="6"/>
      <c r="BF62" s="6"/>
      <c r="BG62" s="6"/>
      <c r="BH62" s="6"/>
      <c r="BI62" s="6"/>
      <c r="BJ62" s="6"/>
      <c r="BK62" s="6"/>
      <c r="BL62" s="6"/>
      <c r="BM62" s="6"/>
      <c r="BN62" s="6"/>
      <c r="BO62" s="6"/>
      <c r="BP62" s="6"/>
      <c r="BQ62" s="6"/>
      <c r="BR62" s="6"/>
      <c r="BS62" s="156"/>
    </row>
    <row r="63" spans="1:82" ht="20.100000000000001" hidden="1" customHeight="1" x14ac:dyDescent="0.5">
      <c r="A63" s="9"/>
      <c r="B63" s="9"/>
      <c r="C63" s="9"/>
      <c r="D63" s="9"/>
      <c r="E63" s="9"/>
      <c r="F63" s="9"/>
      <c r="G63" s="9"/>
      <c r="I63" s="143"/>
      <c r="J63" s="117"/>
      <c r="K63" s="117"/>
      <c r="L63" s="117"/>
      <c r="M63" s="118"/>
      <c r="N63" s="9"/>
      <c r="O63" s="155" t="str">
        <f t="shared" si="1"/>
        <v/>
      </c>
      <c r="P63" s="50"/>
      <c r="Q63" s="50"/>
      <c r="R63" s="50"/>
      <c r="S63" s="50"/>
      <c r="T63" s="50"/>
      <c r="U63" s="50">
        <f t="shared" si="2"/>
        <v>0</v>
      </c>
      <c r="V63" s="50"/>
      <c r="W63" s="50">
        <f t="shared" si="3"/>
        <v>0</v>
      </c>
      <c r="X63" s="6"/>
      <c r="Y63" s="6"/>
      <c r="Z63" s="6"/>
      <c r="AA63" s="6"/>
      <c r="AB63" s="6"/>
      <c r="AC63" s="6"/>
      <c r="AD63" s="6"/>
      <c r="AE63" s="6"/>
      <c r="AF63" s="6"/>
      <c r="AG63" s="6"/>
      <c r="AH63" s="50"/>
      <c r="AI63" s="50">
        <f t="shared" si="4"/>
        <v>0</v>
      </c>
      <c r="AJ63" s="6"/>
      <c r="AK63" s="6"/>
      <c r="AL63" s="6"/>
      <c r="AM63" s="6"/>
      <c r="AN63" s="6"/>
      <c r="AO63" s="6"/>
      <c r="AV63" s="164"/>
      <c r="AW63" s="6"/>
      <c r="AX63" s="13"/>
      <c r="AY63" s="13"/>
      <c r="AZ63" s="6"/>
      <c r="BA63" s="6"/>
      <c r="BB63" s="6"/>
      <c r="BC63" s="6"/>
      <c r="BD63" s="6"/>
      <c r="BE63" s="6"/>
      <c r="BF63" s="6"/>
      <c r="BG63" s="6"/>
      <c r="BH63" s="6"/>
      <c r="BI63" s="6"/>
      <c r="BJ63" s="6"/>
      <c r="BK63" s="6"/>
      <c r="BL63" s="6"/>
      <c r="BM63" s="6"/>
      <c r="BN63" s="6"/>
      <c r="BO63" s="6"/>
      <c r="BP63" s="6"/>
      <c r="BQ63" s="6"/>
      <c r="BR63" s="6"/>
      <c r="BS63" s="156"/>
    </row>
    <row r="64" spans="1:82" ht="20.100000000000001" customHeight="1" x14ac:dyDescent="0.25">
      <c r="A64" s="9"/>
      <c r="B64" s="9"/>
      <c r="C64" s="9"/>
      <c r="D64" s="9"/>
      <c r="E64" s="9"/>
      <c r="F64" s="9"/>
      <c r="G64" s="9"/>
      <c r="I64" s="142"/>
      <c r="J64" s="145"/>
      <c r="K64" s="167"/>
      <c r="L64" s="167"/>
      <c r="M64" s="168"/>
      <c r="N64" s="169"/>
      <c r="O64" s="102" t="str">
        <f>IF(AI64&gt;0,O56,"")</f>
        <v/>
      </c>
      <c r="P64" s="150"/>
      <c r="Q64" s="150"/>
      <c r="R64" s="150"/>
      <c r="S64" s="124"/>
      <c r="T64" s="125"/>
      <c r="U64" s="150"/>
      <c r="V64" s="123"/>
      <c r="W64" s="124">
        <f>ROUND(W56*$J$66,2)</f>
        <v>0</v>
      </c>
      <c r="X64" s="219"/>
      <c r="Y64" s="220"/>
      <c r="Z64" s="219"/>
      <c r="AA64" s="220"/>
      <c r="AB64" s="219"/>
      <c r="AC64" s="220"/>
      <c r="AD64" s="219" t="s">
        <v>13</v>
      </c>
      <c r="AE64" s="220"/>
      <c r="AF64" s="219" t="s">
        <v>13</v>
      </c>
      <c r="AG64" s="220"/>
      <c r="AH64" s="123"/>
      <c r="AI64" s="124">
        <f>ROUND(AI56*$J$66,2)</f>
        <v>0</v>
      </c>
      <c r="AJ64" s="219" t="s">
        <v>13</v>
      </c>
      <c r="AK64" s="220"/>
      <c r="AL64" s="219" t="s">
        <v>13</v>
      </c>
      <c r="AM64" s="220"/>
      <c r="AN64" s="219" t="s">
        <v>13</v>
      </c>
      <c r="AO64" s="220"/>
      <c r="AP64" s="219"/>
      <c r="AQ64" s="220"/>
      <c r="AR64" s="157"/>
      <c r="AS64" s="157"/>
      <c r="AT64" s="157"/>
      <c r="AU64" s="126" t="s">
        <v>13</v>
      </c>
      <c r="AV64" s="127" t="s">
        <v>13</v>
      </c>
      <c r="AW64" s="158"/>
      <c r="AX64" s="127"/>
      <c r="AY64" s="127" t="s">
        <v>13</v>
      </c>
      <c r="AZ64" s="127" t="s">
        <v>13</v>
      </c>
      <c r="BA64" s="127" t="s">
        <v>13</v>
      </c>
      <c r="BB64" s="127" t="s">
        <v>13</v>
      </c>
      <c r="BC64" s="127" t="s">
        <v>13</v>
      </c>
      <c r="BD64" s="127" t="s">
        <v>13</v>
      </c>
      <c r="BE64" s="127" t="s">
        <v>13</v>
      </c>
      <c r="BF64" s="127" t="s">
        <v>13</v>
      </c>
      <c r="BG64" s="127" t="s">
        <v>13</v>
      </c>
      <c r="BH64" s="127" t="s">
        <v>13</v>
      </c>
      <c r="BI64" s="127" t="s">
        <v>13</v>
      </c>
      <c r="BJ64" s="127" t="s">
        <v>13</v>
      </c>
      <c r="BK64" s="127" t="s">
        <v>13</v>
      </c>
      <c r="BL64" s="127" t="s">
        <v>13</v>
      </c>
      <c r="BM64" s="127" t="s">
        <v>13</v>
      </c>
      <c r="BN64" s="127" t="s">
        <v>13</v>
      </c>
      <c r="BO64" s="127" t="s">
        <v>13</v>
      </c>
      <c r="BP64" s="127" t="s">
        <v>13</v>
      </c>
      <c r="BQ64" s="127" t="s">
        <v>13</v>
      </c>
      <c r="BR64" s="127" t="s">
        <v>13</v>
      </c>
      <c r="BS64" s="127" t="s">
        <v>13</v>
      </c>
    </row>
    <row r="65" spans="1:71" ht="20.100000000000001" customHeight="1" x14ac:dyDescent="0.25">
      <c r="A65" s="9"/>
      <c r="B65" s="9"/>
      <c r="C65" s="9"/>
      <c r="D65" s="9"/>
      <c r="E65" s="9"/>
      <c r="F65" s="9"/>
      <c r="G65" s="9"/>
      <c r="I65" s="194" t="s">
        <v>181</v>
      </c>
      <c r="J65" s="195"/>
      <c r="K65" s="117"/>
      <c r="L65" s="117"/>
      <c r="M65" s="118"/>
      <c r="N65" s="9"/>
      <c r="O65" s="29" t="str">
        <f>IF(AI65&gt;0,O57,"")</f>
        <v/>
      </c>
      <c r="P65" s="151"/>
      <c r="Q65" s="151"/>
      <c r="R65" s="151"/>
      <c r="S65" s="53"/>
      <c r="T65" s="49"/>
      <c r="U65" s="151"/>
      <c r="V65" s="50"/>
      <c r="W65" s="53">
        <f>ROUND(W57*$J$66,2)</f>
        <v>0</v>
      </c>
      <c r="X65" s="49"/>
      <c r="Y65" s="53"/>
      <c r="Z65" s="49"/>
      <c r="AA65" s="53"/>
      <c r="AB65" s="50"/>
      <c r="AC65" s="50"/>
      <c r="AD65" s="52"/>
      <c r="AE65" s="53">
        <f>ROUND(AE57*$J$66,2)</f>
        <v>0</v>
      </c>
      <c r="AF65" s="52"/>
      <c r="AG65" s="53">
        <f>ROUND(AG57*$J$66,2)</f>
        <v>0</v>
      </c>
      <c r="AH65" s="50"/>
      <c r="AI65" s="53">
        <f>ROUND(AI57*$J$66,2)</f>
        <v>0</v>
      </c>
      <c r="AJ65" s="159"/>
      <c r="AK65" s="53">
        <f>ROUND(AK57*$J$66,2)</f>
        <v>0</v>
      </c>
      <c r="AL65" s="52"/>
      <c r="AM65" s="53">
        <f>ROUND(AM57*$J$66,2)</f>
        <v>0</v>
      </c>
      <c r="AN65" s="52"/>
      <c r="AO65" s="53">
        <f>ROUND(AO57*$J$66,2)</f>
        <v>0</v>
      </c>
      <c r="AP65" s="52"/>
      <c r="AQ65" s="53"/>
      <c r="AR65" s="47"/>
      <c r="AS65" s="47"/>
      <c r="AT65" s="47"/>
      <c r="AU65" s="130">
        <f t="shared" ref="AU65:BS65" si="5">AU57*$J$66</f>
        <v>0</v>
      </c>
      <c r="AV65" s="129">
        <f t="shared" si="5"/>
        <v>0</v>
      </c>
      <c r="AW65" s="128">
        <f t="shared" si="5"/>
        <v>0</v>
      </c>
      <c r="AX65" s="129">
        <f t="shared" si="5"/>
        <v>0</v>
      </c>
      <c r="AY65" s="129">
        <f t="shared" si="5"/>
        <v>0</v>
      </c>
      <c r="AZ65" s="129">
        <f t="shared" si="5"/>
        <v>0</v>
      </c>
      <c r="BA65" s="129">
        <f t="shared" si="5"/>
        <v>0</v>
      </c>
      <c r="BB65" s="129">
        <f t="shared" si="5"/>
        <v>0</v>
      </c>
      <c r="BC65" s="129">
        <f t="shared" si="5"/>
        <v>0</v>
      </c>
      <c r="BD65" s="129">
        <f t="shared" si="5"/>
        <v>0</v>
      </c>
      <c r="BE65" s="129">
        <f t="shared" si="5"/>
        <v>0</v>
      </c>
      <c r="BF65" s="129">
        <f t="shared" si="5"/>
        <v>0</v>
      </c>
      <c r="BG65" s="129">
        <f t="shared" si="5"/>
        <v>0</v>
      </c>
      <c r="BH65" s="129">
        <f t="shared" si="5"/>
        <v>0</v>
      </c>
      <c r="BI65" s="129">
        <f t="shared" si="5"/>
        <v>0</v>
      </c>
      <c r="BJ65" s="129">
        <f t="shared" si="5"/>
        <v>0</v>
      </c>
      <c r="BK65" s="129">
        <f t="shared" si="5"/>
        <v>0</v>
      </c>
      <c r="BL65" s="129">
        <f t="shared" si="5"/>
        <v>0</v>
      </c>
      <c r="BM65" s="129">
        <f t="shared" si="5"/>
        <v>0</v>
      </c>
      <c r="BN65" s="129">
        <f t="shared" si="5"/>
        <v>0</v>
      </c>
      <c r="BO65" s="129">
        <f t="shared" si="5"/>
        <v>0</v>
      </c>
      <c r="BP65" s="129">
        <f t="shared" si="5"/>
        <v>0</v>
      </c>
      <c r="BQ65" s="129">
        <f t="shared" si="5"/>
        <v>0</v>
      </c>
      <c r="BR65" s="129">
        <f t="shared" si="5"/>
        <v>0</v>
      </c>
      <c r="BS65" s="129">
        <f t="shared" si="5"/>
        <v>0</v>
      </c>
    </row>
    <row r="66" spans="1:71" ht="20.100000000000001" customHeight="1" x14ac:dyDescent="0.25">
      <c r="A66" s="9"/>
      <c r="B66" s="9"/>
      <c r="C66" s="9"/>
      <c r="D66" s="9"/>
      <c r="E66" s="9"/>
      <c r="F66" s="9"/>
      <c r="G66" s="9"/>
      <c r="I66" s="143"/>
      <c r="J66" s="149">
        <v>7.0000000000000007E-2</v>
      </c>
      <c r="K66" s="117"/>
      <c r="L66" s="117"/>
      <c r="M66" s="118"/>
      <c r="N66" s="9"/>
      <c r="O66" s="29" t="str">
        <f>IF(AI66&gt;0,O58,"")</f>
        <v/>
      </c>
      <c r="P66" s="151"/>
      <c r="Q66" s="151"/>
      <c r="R66" s="151"/>
      <c r="S66" s="53"/>
      <c r="T66" s="49"/>
      <c r="U66" s="151"/>
      <c r="V66" s="50"/>
      <c r="W66" s="53">
        <f>ROUND(W58*$J$66,2)</f>
        <v>0</v>
      </c>
      <c r="X66" s="49"/>
      <c r="Y66" s="53"/>
      <c r="Z66" s="49"/>
      <c r="AA66" s="53"/>
      <c r="AB66" s="50"/>
      <c r="AC66" s="50"/>
      <c r="AD66" s="52"/>
      <c r="AE66" s="51"/>
      <c r="AF66" s="52"/>
      <c r="AG66" s="51"/>
      <c r="AH66" s="50"/>
      <c r="AI66" s="53">
        <f>ROUND(AI58*$J$66,2)</f>
        <v>0</v>
      </c>
      <c r="AJ66" s="52"/>
      <c r="AK66" s="51"/>
      <c r="AL66" s="52"/>
      <c r="AM66" s="51"/>
      <c r="AN66" s="52"/>
      <c r="AO66" s="51"/>
      <c r="AP66" s="52"/>
      <c r="AQ66" s="51"/>
      <c r="AR66" s="47"/>
      <c r="AS66" s="47"/>
      <c r="AT66" s="47"/>
      <c r="AU66" s="130"/>
      <c r="AV66" s="129"/>
      <c r="AW66" s="128"/>
      <c r="AX66" s="129"/>
      <c r="AY66" s="129"/>
      <c r="AZ66" s="129"/>
      <c r="BA66" s="129"/>
      <c r="BB66" s="129"/>
      <c r="BC66" s="129"/>
      <c r="BD66" s="129"/>
      <c r="BE66" s="129"/>
      <c r="BF66" s="129"/>
      <c r="BG66" s="129"/>
      <c r="BH66" s="129"/>
      <c r="BI66" s="129"/>
      <c r="BJ66" s="129"/>
      <c r="BK66" s="129"/>
      <c r="BL66" s="129"/>
      <c r="BM66" s="129"/>
      <c r="BN66" s="129"/>
      <c r="BO66" s="129"/>
      <c r="BP66" s="129"/>
      <c r="BQ66" s="129"/>
      <c r="BR66" s="129"/>
      <c r="BS66" s="129"/>
    </row>
    <row r="67" spans="1:71" ht="20.100000000000001" customHeight="1" x14ac:dyDescent="0.25">
      <c r="A67" s="9"/>
      <c r="B67" s="9"/>
      <c r="C67" s="9"/>
      <c r="D67" s="9"/>
      <c r="E67" s="9"/>
      <c r="F67" s="9"/>
      <c r="G67" s="9"/>
      <c r="I67" s="144"/>
      <c r="J67" s="147"/>
      <c r="K67" s="165"/>
      <c r="L67" s="165"/>
      <c r="M67" s="166"/>
      <c r="N67" s="15"/>
      <c r="O67" s="153" t="str">
        <f>IF(AI67&gt;0,O59,"")</f>
        <v/>
      </c>
      <c r="P67" s="152"/>
      <c r="Q67" s="152"/>
      <c r="R67" s="152"/>
      <c r="S67" s="131"/>
      <c r="T67" s="132"/>
      <c r="U67" s="152"/>
      <c r="V67" s="73"/>
      <c r="W67" s="131">
        <f>ROUND(W59*$J$66,2)</f>
        <v>0</v>
      </c>
      <c r="X67" s="54"/>
      <c r="Y67" s="57"/>
      <c r="Z67" s="54"/>
      <c r="AA67" s="57"/>
      <c r="AB67" s="55"/>
      <c r="AC67" s="55"/>
      <c r="AD67" s="56"/>
      <c r="AE67" s="58"/>
      <c r="AF67" s="56"/>
      <c r="AG67" s="58"/>
      <c r="AH67" s="73"/>
      <c r="AI67" s="131">
        <f>ROUND(AI59*$J$66,2)</f>
        <v>0</v>
      </c>
      <c r="AJ67" s="56"/>
      <c r="AK67" s="58"/>
      <c r="AL67" s="56"/>
      <c r="AM67" s="58"/>
      <c r="AN67" s="56"/>
      <c r="AO67" s="58"/>
      <c r="AP67" s="56"/>
      <c r="AQ67" s="58"/>
      <c r="AR67" s="160"/>
      <c r="AS67" s="160"/>
      <c r="AT67" s="160"/>
      <c r="AU67" s="133"/>
      <c r="AV67" s="134"/>
      <c r="AW67" s="161"/>
      <c r="AX67" s="134"/>
      <c r="AY67" s="134"/>
      <c r="AZ67" s="134"/>
      <c r="BA67" s="134"/>
      <c r="BB67" s="134"/>
      <c r="BC67" s="134"/>
      <c r="BD67" s="134"/>
      <c r="BE67" s="134"/>
      <c r="BF67" s="134"/>
      <c r="BG67" s="134"/>
      <c r="BH67" s="134"/>
      <c r="BI67" s="134"/>
      <c r="BJ67" s="134"/>
      <c r="BK67" s="134"/>
      <c r="BL67" s="134"/>
      <c r="BM67" s="134"/>
      <c r="BN67" s="134"/>
      <c r="BO67" s="134"/>
      <c r="BP67" s="134"/>
      <c r="BQ67" s="134"/>
      <c r="BR67" s="134"/>
      <c r="BS67" s="134"/>
    </row>
    <row r="68" spans="1:71" ht="20.100000000000001" customHeight="1" x14ac:dyDescent="0.25">
      <c r="A68" s="9"/>
      <c r="B68" s="9"/>
      <c r="C68" s="9"/>
      <c r="D68" s="9"/>
      <c r="E68" s="9"/>
      <c r="F68" s="9"/>
      <c r="G68" s="9"/>
      <c r="I68" s="143"/>
      <c r="J68" s="146"/>
      <c r="K68" s="117"/>
      <c r="L68" s="117"/>
      <c r="M68" s="118"/>
      <c r="N68" s="9"/>
      <c r="O68" s="29" t="str">
        <f>IF(OR(U68&gt;0,AI68&gt;0),O56,"")</f>
        <v/>
      </c>
      <c r="P68" s="151"/>
      <c r="Q68" s="151"/>
      <c r="R68" s="151"/>
      <c r="S68" s="53">
        <f>S56+S64</f>
        <v>0</v>
      </c>
      <c r="T68" s="49"/>
      <c r="U68" s="151">
        <f>U56+U64</f>
        <v>0</v>
      </c>
      <c r="V68" s="50"/>
      <c r="W68" s="53">
        <f>W56+W64</f>
        <v>0</v>
      </c>
      <c r="X68" s="262"/>
      <c r="Y68" s="263"/>
      <c r="Z68" s="262"/>
      <c r="AA68" s="263"/>
      <c r="AB68" s="262"/>
      <c r="AC68" s="263"/>
      <c r="AD68" s="262" t="s">
        <v>13</v>
      </c>
      <c r="AE68" s="263"/>
      <c r="AF68" s="262" t="s">
        <v>13</v>
      </c>
      <c r="AG68" s="263"/>
      <c r="AH68" s="50"/>
      <c r="AI68" s="53">
        <f>AI56+AI64</f>
        <v>0</v>
      </c>
      <c r="AJ68" s="262" t="s">
        <v>13</v>
      </c>
      <c r="AK68" s="263"/>
      <c r="AL68" s="262" t="s">
        <v>13</v>
      </c>
      <c r="AM68" s="263"/>
      <c r="AN68" s="262" t="s">
        <v>13</v>
      </c>
      <c r="AO68" s="263"/>
      <c r="AP68" s="262" t="s">
        <v>13</v>
      </c>
      <c r="AQ68" s="263"/>
      <c r="AR68" s="47"/>
      <c r="AS68" s="47"/>
      <c r="AT68" s="47"/>
      <c r="AU68" s="130" t="s">
        <v>13</v>
      </c>
      <c r="AV68" s="129" t="s">
        <v>13</v>
      </c>
      <c r="AW68" s="128"/>
      <c r="AX68" s="129"/>
      <c r="AY68" s="129" t="s">
        <v>13</v>
      </c>
      <c r="AZ68" s="129" t="s">
        <v>13</v>
      </c>
      <c r="BA68" s="129" t="s">
        <v>13</v>
      </c>
      <c r="BB68" s="129" t="s">
        <v>13</v>
      </c>
      <c r="BC68" s="129" t="s">
        <v>13</v>
      </c>
      <c r="BD68" s="129" t="s">
        <v>13</v>
      </c>
      <c r="BE68" s="129" t="s">
        <v>13</v>
      </c>
      <c r="BF68" s="129" t="s">
        <v>13</v>
      </c>
      <c r="BG68" s="129" t="s">
        <v>13</v>
      </c>
      <c r="BH68" s="129" t="s">
        <v>13</v>
      </c>
      <c r="BI68" s="129" t="s">
        <v>13</v>
      </c>
      <c r="BJ68" s="129" t="s">
        <v>13</v>
      </c>
      <c r="BK68" s="129" t="s">
        <v>13</v>
      </c>
      <c r="BL68" s="129" t="s">
        <v>13</v>
      </c>
      <c r="BM68" s="129" t="s">
        <v>13</v>
      </c>
      <c r="BN68" s="129" t="s">
        <v>13</v>
      </c>
      <c r="BO68" s="129" t="s">
        <v>13</v>
      </c>
      <c r="BP68" s="129" t="s">
        <v>13</v>
      </c>
      <c r="BQ68" s="129" t="s">
        <v>13</v>
      </c>
      <c r="BR68" s="129" t="s">
        <v>13</v>
      </c>
      <c r="BS68" s="129" t="s">
        <v>13</v>
      </c>
    </row>
    <row r="69" spans="1:71" ht="20.100000000000001" customHeight="1" x14ac:dyDescent="0.25">
      <c r="A69" s="9"/>
      <c r="B69" s="9"/>
      <c r="C69" s="9"/>
      <c r="D69" s="9"/>
      <c r="E69" s="9"/>
      <c r="F69" s="9"/>
      <c r="G69" s="9"/>
      <c r="I69" s="194" t="s">
        <v>131</v>
      </c>
      <c r="J69" s="195"/>
      <c r="K69" s="117"/>
      <c r="L69" s="117"/>
      <c r="M69" s="118"/>
      <c r="N69" s="9"/>
      <c r="O69" s="29" t="str">
        <f>IF(OR(U69&gt;0,AI69&gt;0),O57,"")</f>
        <v/>
      </c>
      <c r="P69" s="151"/>
      <c r="Q69" s="151"/>
      <c r="R69" s="151"/>
      <c r="S69" s="53">
        <f>S57+S65</f>
        <v>0</v>
      </c>
      <c r="T69" s="49"/>
      <c r="U69" s="151">
        <f>U57+U65</f>
        <v>0</v>
      </c>
      <c r="V69" s="50"/>
      <c r="W69" s="53">
        <f>W57+W65</f>
        <v>0</v>
      </c>
      <c r="X69" s="49"/>
      <c r="Y69" s="53"/>
      <c r="Z69" s="49"/>
      <c r="AA69" s="53"/>
      <c r="AB69" s="50"/>
      <c r="AC69" s="50"/>
      <c r="AD69" s="52"/>
      <c r="AE69" s="53">
        <f>AE57+AE65</f>
        <v>0</v>
      </c>
      <c r="AF69" s="52"/>
      <c r="AG69" s="53">
        <f>AG57+AG65</f>
        <v>0</v>
      </c>
      <c r="AH69" s="50"/>
      <c r="AI69" s="53">
        <f>AI57+AI65</f>
        <v>0</v>
      </c>
      <c r="AJ69" s="159"/>
      <c r="AK69" s="53">
        <f>AK57+AK65</f>
        <v>0</v>
      </c>
      <c r="AL69" s="52">
        <f t="shared" ref="AL69:BS69" si="6">AL57+AL65</f>
        <v>0</v>
      </c>
      <c r="AM69" s="53">
        <f>AM57+AM65</f>
        <v>0</v>
      </c>
      <c r="AN69" s="52">
        <f t="shared" si="6"/>
        <v>0</v>
      </c>
      <c r="AO69" s="53">
        <f>AO57+AO65</f>
        <v>0</v>
      </c>
      <c r="AP69" s="52">
        <f t="shared" si="6"/>
        <v>0</v>
      </c>
      <c r="AQ69" s="53">
        <f t="shared" si="6"/>
        <v>0</v>
      </c>
      <c r="AR69" s="47">
        <f t="shared" si="6"/>
        <v>0</v>
      </c>
      <c r="AS69" s="47">
        <f t="shared" si="6"/>
        <v>0</v>
      </c>
      <c r="AT69" s="47">
        <f t="shared" si="6"/>
        <v>0</v>
      </c>
      <c r="AU69" s="130">
        <f t="shared" si="6"/>
        <v>0</v>
      </c>
      <c r="AV69" s="129">
        <f t="shared" si="6"/>
        <v>0</v>
      </c>
      <c r="AW69" s="128">
        <f t="shared" si="6"/>
        <v>0</v>
      </c>
      <c r="AX69" s="129">
        <f t="shared" si="6"/>
        <v>0</v>
      </c>
      <c r="AY69" s="129">
        <f t="shared" si="6"/>
        <v>0</v>
      </c>
      <c r="AZ69" s="129">
        <f t="shared" si="6"/>
        <v>0</v>
      </c>
      <c r="BA69" s="129">
        <f t="shared" si="6"/>
        <v>0</v>
      </c>
      <c r="BB69" s="129">
        <f t="shared" si="6"/>
        <v>0</v>
      </c>
      <c r="BC69" s="129">
        <f t="shared" si="6"/>
        <v>0</v>
      </c>
      <c r="BD69" s="129">
        <f t="shared" si="6"/>
        <v>0</v>
      </c>
      <c r="BE69" s="129">
        <f t="shared" si="6"/>
        <v>0</v>
      </c>
      <c r="BF69" s="129">
        <f t="shared" si="6"/>
        <v>0</v>
      </c>
      <c r="BG69" s="129">
        <f t="shared" si="6"/>
        <v>0</v>
      </c>
      <c r="BH69" s="129">
        <f t="shared" si="6"/>
        <v>0</v>
      </c>
      <c r="BI69" s="129">
        <f t="shared" si="6"/>
        <v>0</v>
      </c>
      <c r="BJ69" s="129">
        <f t="shared" si="6"/>
        <v>0</v>
      </c>
      <c r="BK69" s="129">
        <f t="shared" si="6"/>
        <v>0</v>
      </c>
      <c r="BL69" s="129">
        <f t="shared" si="6"/>
        <v>0</v>
      </c>
      <c r="BM69" s="129">
        <f t="shared" si="6"/>
        <v>0</v>
      </c>
      <c r="BN69" s="129">
        <f t="shared" si="6"/>
        <v>0</v>
      </c>
      <c r="BO69" s="129">
        <f t="shared" si="6"/>
        <v>0</v>
      </c>
      <c r="BP69" s="129">
        <f t="shared" si="6"/>
        <v>0</v>
      </c>
      <c r="BQ69" s="129">
        <f t="shared" si="6"/>
        <v>0</v>
      </c>
      <c r="BR69" s="129">
        <f t="shared" si="6"/>
        <v>0</v>
      </c>
      <c r="BS69" s="129">
        <f t="shared" si="6"/>
        <v>0</v>
      </c>
    </row>
    <row r="70" spans="1:71" ht="20.100000000000001" customHeight="1" x14ac:dyDescent="0.25">
      <c r="A70" s="9"/>
      <c r="B70" s="9"/>
      <c r="C70" s="9"/>
      <c r="D70" s="9"/>
      <c r="E70" s="9"/>
      <c r="F70" s="9"/>
      <c r="G70" s="9"/>
      <c r="I70" s="143"/>
      <c r="J70" s="146"/>
      <c r="K70" s="117"/>
      <c r="L70" s="117"/>
      <c r="M70" s="118"/>
      <c r="N70" s="9"/>
      <c r="O70" s="29" t="str">
        <f>IF(OR(U70&gt;0,AI70&gt;0),O58,"")</f>
        <v/>
      </c>
      <c r="P70" s="151"/>
      <c r="Q70" s="151"/>
      <c r="R70" s="151"/>
      <c r="S70" s="53">
        <f>S58+S66</f>
        <v>0</v>
      </c>
      <c r="T70" s="49"/>
      <c r="U70" s="151">
        <f>U58+U66</f>
        <v>0</v>
      </c>
      <c r="V70" s="50"/>
      <c r="W70" s="53">
        <f>W58+W66</f>
        <v>0</v>
      </c>
      <c r="X70" s="49"/>
      <c r="Y70" s="53"/>
      <c r="Z70" s="49"/>
      <c r="AA70" s="53"/>
      <c r="AB70" s="50"/>
      <c r="AC70" s="50"/>
      <c r="AD70" s="52"/>
      <c r="AE70" s="51"/>
      <c r="AF70" s="52"/>
      <c r="AG70" s="51"/>
      <c r="AH70" s="50"/>
      <c r="AI70" s="53">
        <f>AI58+AI66</f>
        <v>0</v>
      </c>
      <c r="AJ70" s="52"/>
      <c r="AK70" s="51"/>
      <c r="AL70" s="52"/>
      <c r="AM70" s="51"/>
      <c r="AN70" s="52"/>
      <c r="AO70" s="51"/>
      <c r="AP70" s="52"/>
      <c r="AQ70" s="51"/>
      <c r="AR70" s="47"/>
      <c r="AS70" s="47"/>
      <c r="AT70" s="47"/>
      <c r="AU70" s="130"/>
      <c r="AV70" s="129"/>
      <c r="AW70" s="128"/>
      <c r="AX70" s="129"/>
      <c r="AY70" s="129"/>
      <c r="AZ70" s="129"/>
      <c r="BA70" s="129"/>
      <c r="BB70" s="129"/>
      <c r="BC70" s="129"/>
      <c r="BD70" s="129"/>
      <c r="BE70" s="129"/>
      <c r="BF70" s="129"/>
      <c r="BG70" s="129"/>
      <c r="BH70" s="129"/>
      <c r="BI70" s="129"/>
      <c r="BJ70" s="129"/>
      <c r="BK70" s="129"/>
      <c r="BL70" s="129"/>
      <c r="BM70" s="129"/>
      <c r="BN70" s="129"/>
      <c r="BO70" s="129"/>
      <c r="BP70" s="129"/>
      <c r="BQ70" s="129"/>
      <c r="BR70" s="129"/>
      <c r="BS70" s="129"/>
    </row>
    <row r="71" spans="1:71" ht="20.100000000000001" customHeight="1" x14ac:dyDescent="0.25">
      <c r="A71" s="9"/>
      <c r="B71" s="9"/>
      <c r="C71" s="9"/>
      <c r="D71" s="9"/>
      <c r="E71" s="9"/>
      <c r="F71" s="9"/>
      <c r="G71" s="9"/>
      <c r="I71" s="144"/>
      <c r="J71" s="147"/>
      <c r="K71" s="165"/>
      <c r="L71" s="165"/>
      <c r="M71" s="166"/>
      <c r="N71" s="15"/>
      <c r="O71" s="153" t="str">
        <f>IF(OR(U71&gt;0,AI71&gt;0),O59,"")</f>
        <v/>
      </c>
      <c r="P71" s="152"/>
      <c r="Q71" s="152"/>
      <c r="R71" s="152"/>
      <c r="S71" s="131">
        <f>S59+S67</f>
        <v>0</v>
      </c>
      <c r="T71" s="132"/>
      <c r="U71" s="154">
        <f>U59+U67</f>
        <v>0</v>
      </c>
      <c r="V71" s="73"/>
      <c r="W71" s="57">
        <f>W59+W67</f>
        <v>0</v>
      </c>
      <c r="X71" s="54"/>
      <c r="Y71" s="57"/>
      <c r="Z71" s="54"/>
      <c r="AA71" s="57"/>
      <c r="AB71" s="55"/>
      <c r="AC71" s="55"/>
      <c r="AD71" s="56"/>
      <c r="AE71" s="58"/>
      <c r="AF71" s="56"/>
      <c r="AG71" s="58"/>
      <c r="AH71" s="73"/>
      <c r="AI71" s="57">
        <f>AI59+AI67</f>
        <v>0</v>
      </c>
      <c r="AJ71" s="56"/>
      <c r="AK71" s="58"/>
      <c r="AL71" s="56"/>
      <c r="AM71" s="58"/>
      <c r="AN71" s="56"/>
      <c r="AO71" s="58"/>
      <c r="AP71" s="56"/>
      <c r="AQ71" s="58"/>
      <c r="AR71" s="160"/>
      <c r="AS71" s="160"/>
      <c r="AT71" s="160"/>
      <c r="AU71" s="133"/>
      <c r="AV71" s="134"/>
      <c r="AW71" s="161"/>
      <c r="AX71" s="134"/>
      <c r="AY71" s="134"/>
      <c r="AZ71" s="134"/>
      <c r="BA71" s="134"/>
      <c r="BB71" s="134"/>
      <c r="BC71" s="134"/>
      <c r="BD71" s="134"/>
      <c r="BE71" s="134"/>
      <c r="BF71" s="134"/>
      <c r="BG71" s="134"/>
      <c r="BH71" s="134"/>
      <c r="BI71" s="134"/>
      <c r="BJ71" s="134"/>
      <c r="BK71" s="134"/>
      <c r="BL71" s="134"/>
      <c r="BM71" s="134"/>
      <c r="BN71" s="134"/>
      <c r="BO71" s="134"/>
      <c r="BP71" s="134"/>
      <c r="BQ71" s="134"/>
      <c r="BR71" s="134"/>
      <c r="BS71" s="134"/>
    </row>
    <row r="72" spans="1:71" ht="20.100000000000001" customHeight="1" x14ac:dyDescent="0.5">
      <c r="A72" s="9"/>
      <c r="B72" s="9"/>
      <c r="C72" s="9"/>
      <c r="D72" s="9"/>
      <c r="E72" s="9"/>
      <c r="F72" s="9"/>
      <c r="G72" s="9"/>
      <c r="I72" s="24"/>
    </row>
    <row r="73" spans="1:71" ht="15.75" customHeight="1" x14ac:dyDescent="0.5">
      <c r="A73" s="9"/>
      <c r="B73" s="9"/>
      <c r="C73" s="9"/>
      <c r="D73" s="9"/>
      <c r="E73" s="9"/>
      <c r="F73" s="9"/>
      <c r="G73" s="9"/>
    </row>
    <row r="74" spans="1:71" ht="15.75" hidden="1" customHeight="1" x14ac:dyDescent="0.5">
      <c r="A74" s="9"/>
      <c r="B74" s="9"/>
      <c r="C74" s="9"/>
      <c r="D74" s="9"/>
      <c r="E74" s="9"/>
      <c r="F74" s="9"/>
      <c r="G74" s="9"/>
    </row>
    <row r="75" spans="1:71" ht="15.75" hidden="1" customHeight="1" x14ac:dyDescent="0.5">
      <c r="A75" s="9"/>
      <c r="B75" s="9"/>
      <c r="C75" s="9"/>
      <c r="D75" s="9"/>
      <c r="E75" s="9"/>
      <c r="F75" s="9"/>
      <c r="G75" s="9"/>
      <c r="O75" s="17" t="str">
        <f>O89</f>
        <v/>
      </c>
      <c r="P75" s="136" t="str">
        <f>IF(O75&gt;O76,O75,O76)</f>
        <v/>
      </c>
      <c r="Q75" s="136" t="str">
        <f>IF(P75&gt;P82,P75,P82)</f>
        <v/>
      </c>
      <c r="R75" s="136" t="str">
        <f>IF(Q75&gt;Q76,Q75,Q76)</f>
        <v/>
      </c>
      <c r="S75" s="136" t="str">
        <f>IF(R75&gt;R82,R75,R82)</f>
        <v/>
      </c>
      <c r="T75" s="136" t="str">
        <f>IF(S75&gt;S76,S75,S76)</f>
        <v/>
      </c>
      <c r="U75" s="136" t="str">
        <f>IF(T75&gt;T82,T75,T82)</f>
        <v/>
      </c>
      <c r="V75" s="136" t="str">
        <f>IF(U75&gt;U76,U75,U76)</f>
        <v/>
      </c>
      <c r="W75" s="136" t="str">
        <f>IF(V75&gt;V82,V75,V82)</f>
        <v/>
      </c>
      <c r="X75" s="136" t="str">
        <f>IF(W75&gt;W76,W75,W76)</f>
        <v/>
      </c>
      <c r="Y75" s="136" t="str">
        <f>IF(X75&gt;X82,X75,X82)</f>
        <v/>
      </c>
      <c r="Z75" s="136" t="str">
        <f>IF(Y75&gt;Y76,Y75,Y76)</f>
        <v/>
      </c>
      <c r="AA75" s="136" t="str">
        <f>IF(Z75&gt;Z82,Z75,Z82)</f>
        <v/>
      </c>
      <c r="AB75" s="136" t="str">
        <f>IF(AA75&gt;AA76,AA75,AA76)</f>
        <v/>
      </c>
      <c r="AC75" s="136" t="str">
        <f>IF(AB75&gt;AB82,AB75,AB82)</f>
        <v/>
      </c>
      <c r="AD75" s="136" t="str">
        <f>IF(AC75&gt;AC76,AC75,AC76)</f>
        <v/>
      </c>
    </row>
    <row r="76" spans="1:71" hidden="1" x14ac:dyDescent="0.5">
      <c r="A76" s="9"/>
      <c r="B76" s="9"/>
      <c r="C76" s="9"/>
      <c r="D76" s="9"/>
      <c r="E76" s="9"/>
      <c r="F76" s="9"/>
      <c r="G76" s="9"/>
      <c r="O76" s="4" t="str">
        <f>O91</f>
        <v/>
      </c>
      <c r="P76" s="137" t="str">
        <f>IF(O75&lt;O76,O75,O76)</f>
        <v/>
      </c>
      <c r="Q76" s="136" t="str">
        <f>IF(P76&gt;P77,P76,P77)</f>
        <v/>
      </c>
      <c r="R76" s="137" t="str">
        <f>IF(Q75&lt;Q76,Q75,Q76)</f>
        <v/>
      </c>
      <c r="S76" s="136" t="str">
        <f>IF(R76&gt;R77,R76,R77)</f>
        <v/>
      </c>
      <c r="T76" s="137" t="str">
        <f>IF(S75&lt;S76,S75,S76)</f>
        <v/>
      </c>
      <c r="U76" s="136" t="str">
        <f>IF(T76&gt;T77,T76,T77)</f>
        <v/>
      </c>
      <c r="V76" s="137" t="str">
        <f>IF(U75&lt;U76,U75,U76)</f>
        <v/>
      </c>
      <c r="W76" s="136" t="str">
        <f>IF(V76&gt;V77,V76,V77)</f>
        <v/>
      </c>
      <c r="X76" s="137" t="str">
        <f>IF(W75&lt;W76,W75,W76)</f>
        <v/>
      </c>
      <c r="Y76" s="136" t="str">
        <f>IF(X76&gt;X77,X76,X77)</f>
        <v/>
      </c>
      <c r="Z76" s="137" t="str">
        <f>IF(Y75&lt;Y76,Y75,Y76)</f>
        <v/>
      </c>
      <c r="AA76" s="136" t="str">
        <f>IF(Z76&gt;Z77,Z76,Z77)</f>
        <v/>
      </c>
      <c r="AB76" s="137" t="str">
        <f>IF(AA75&lt;AA76,AA75,AA76)</f>
        <v/>
      </c>
      <c r="AC76" s="136" t="str">
        <f>IF(AB76&gt;AB77,AB76,AB77)</f>
        <v/>
      </c>
      <c r="AD76" s="137" t="str">
        <f>IF(AC75&lt;AC76,AC75,AC76)</f>
        <v/>
      </c>
    </row>
    <row r="77" spans="1:71" hidden="1" x14ac:dyDescent="0.5">
      <c r="A77" s="9"/>
      <c r="B77" s="9"/>
      <c r="C77" s="9"/>
      <c r="D77" s="9"/>
      <c r="E77" s="9"/>
      <c r="F77" s="9"/>
      <c r="G77" s="9"/>
      <c r="O77" s="17" t="str">
        <f>O93</f>
        <v/>
      </c>
      <c r="P77" s="136" t="str">
        <f>IF(O77&gt;O78,O77,O78)</f>
        <v/>
      </c>
      <c r="Q77" s="137" t="str">
        <f>IF(P76&gt;P77,P77,P76)</f>
        <v/>
      </c>
      <c r="R77" s="136" t="str">
        <f>IF(Q77&gt;Q78,Q77,Q78)</f>
        <v/>
      </c>
      <c r="S77" s="137" t="str">
        <f>IF(R76&gt;R77,R77,R76)</f>
        <v/>
      </c>
      <c r="T77" s="136" t="str">
        <f>IF(S77&gt;S78,S77,S78)</f>
        <v/>
      </c>
      <c r="U77" s="137" t="str">
        <f>IF(T76&gt;T77,T77,T76)</f>
        <v/>
      </c>
      <c r="V77" s="136" t="str">
        <f>IF(U77&gt;U78,U77,U78)</f>
        <v/>
      </c>
      <c r="W77" s="137" t="str">
        <f>IF(V76&gt;V77,V77,V76)</f>
        <v/>
      </c>
      <c r="X77" s="136" t="str">
        <f>IF(W77&gt;W78,W77,W78)</f>
        <v/>
      </c>
      <c r="Y77" s="137" t="str">
        <f>IF(X76&gt;X77,X77,X76)</f>
        <v/>
      </c>
      <c r="Z77" s="136" t="str">
        <f>IF(Y77&gt;Y78,Y77,Y78)</f>
        <v/>
      </c>
      <c r="AA77" s="137" t="str">
        <f>IF(Z76&gt;Z77,Z77,Z76)</f>
        <v/>
      </c>
      <c r="AB77" s="136" t="str">
        <f>IF(AA77&gt;AA78,AA77,AA78)</f>
        <v/>
      </c>
      <c r="AC77" s="137" t="str">
        <f>IF(AB76&gt;AB77,AB77,AB76)</f>
        <v/>
      </c>
      <c r="AD77" s="136" t="str">
        <f>IF(AC77&gt;AC78,AC77,AC78)</f>
        <v/>
      </c>
    </row>
    <row r="78" spans="1:71" hidden="1" x14ac:dyDescent="0.5">
      <c r="J78" s="35"/>
      <c r="K78" s="35"/>
      <c r="L78" s="35"/>
      <c r="O78" s="4" t="str">
        <f>O95</f>
        <v/>
      </c>
      <c r="P78" s="137" t="str">
        <f>IF(O77&lt;O78,O77,O78)</f>
        <v/>
      </c>
      <c r="Q78" s="136" t="str">
        <f>IF(P78&gt;P79,P78,P79)</f>
        <v/>
      </c>
      <c r="R78" s="137" t="str">
        <f>IF(Q77&lt;Q78,Q77,Q78)</f>
        <v/>
      </c>
      <c r="S78" s="136" t="str">
        <f>IF(R78&gt;R79,R78,R79)</f>
        <v/>
      </c>
      <c r="T78" s="137" t="str">
        <f>IF(S77&lt;S78,S77,S78)</f>
        <v/>
      </c>
      <c r="U78" s="136" t="str">
        <f>IF(T78&gt;T79,T78,T79)</f>
        <v/>
      </c>
      <c r="V78" s="137" t="str">
        <f>IF(U77&lt;U78,U77,U78)</f>
        <v/>
      </c>
      <c r="W78" s="136" t="str">
        <f>IF(V78&gt;V79,V78,V79)</f>
        <v/>
      </c>
      <c r="X78" s="137" t="str">
        <f>IF(W77&lt;W78,W77,W78)</f>
        <v/>
      </c>
      <c r="Y78" s="136" t="str">
        <f>IF(X78&gt;X79,X78,X79)</f>
        <v/>
      </c>
      <c r="Z78" s="137" t="str">
        <f>IF(Y77&lt;Y78,Y77,Y78)</f>
        <v/>
      </c>
      <c r="AA78" s="136" t="str">
        <f>IF(Z78&gt;Z79,Z78,Z79)</f>
        <v/>
      </c>
      <c r="AB78" s="137" t="str">
        <f>IF(AA77&lt;AA78,AA77,AA78)</f>
        <v/>
      </c>
      <c r="AC78" s="136" t="str">
        <f>IF(AB78&gt;AB79,AB78,AB79)</f>
        <v/>
      </c>
      <c r="AD78" s="137" t="str">
        <f>IF(AC77&lt;AC78,AC77,AC78)</f>
        <v/>
      </c>
    </row>
    <row r="79" spans="1:71" hidden="1" x14ac:dyDescent="0.5">
      <c r="J79" s="35"/>
      <c r="K79" s="35"/>
      <c r="L79" s="35"/>
      <c r="O79" s="17" t="str">
        <f>O97</f>
        <v/>
      </c>
      <c r="P79" s="136" t="str">
        <f>IF(O79&gt;O80,O79,O80)</f>
        <v/>
      </c>
      <c r="Q79" s="137" t="str">
        <f>IF(P78&gt;P79,P79,P78)</f>
        <v/>
      </c>
      <c r="R79" s="136" t="str">
        <f>IF(Q79&gt;Q80,Q79,Q80)</f>
        <v/>
      </c>
      <c r="S79" s="137" t="str">
        <f>IF(R78&gt;R79,R79,R78)</f>
        <v/>
      </c>
      <c r="T79" s="136" t="str">
        <f>IF(S79&gt;S80,S79,S80)</f>
        <v/>
      </c>
      <c r="U79" s="137" t="str">
        <f>IF(T78&gt;T79,T79,T78)</f>
        <v/>
      </c>
      <c r="V79" s="136" t="str">
        <f>IF(U79&gt;U80,U79,U80)</f>
        <v/>
      </c>
      <c r="W79" s="137" t="str">
        <f>IF(V78&gt;V79,V79,V78)</f>
        <v/>
      </c>
      <c r="X79" s="136" t="str">
        <f>IF(W79&gt;W80,W79,W80)</f>
        <v/>
      </c>
      <c r="Y79" s="137" t="str">
        <f>IF(X78&gt;X79,X79,X78)</f>
        <v/>
      </c>
      <c r="Z79" s="136" t="str">
        <f>IF(Y79&gt;Y80,Y79,Y80)</f>
        <v/>
      </c>
      <c r="AA79" s="137" t="str">
        <f>IF(Z78&gt;Z79,Z79,Z78)</f>
        <v/>
      </c>
      <c r="AB79" s="136" t="str">
        <f>IF(AA79&gt;AA80,AA79,AA80)</f>
        <v/>
      </c>
      <c r="AC79" s="137" t="str">
        <f>IF(AB78&gt;AB79,AB79,AB78)</f>
        <v/>
      </c>
      <c r="AD79" s="136" t="str">
        <f>IF(AC79&gt;AC80,AC79,AC80)</f>
        <v/>
      </c>
    </row>
    <row r="80" spans="1:71" hidden="1" x14ac:dyDescent="0.5">
      <c r="J80" s="35"/>
      <c r="K80" s="35"/>
      <c r="L80" s="35"/>
      <c r="O80" s="4" t="str">
        <f>O99</f>
        <v/>
      </c>
      <c r="P80" s="137" t="str">
        <f>IF(O79&lt;O80,O79,O80)</f>
        <v/>
      </c>
      <c r="Q80" s="136" t="str">
        <f>IF(P80&gt;P81,P80,P81)</f>
        <v/>
      </c>
      <c r="R80" s="137" t="str">
        <f>IF(Q79&lt;Q80,Q79,Q80)</f>
        <v/>
      </c>
      <c r="S80" s="136" t="str">
        <f>IF(R80&gt;R81,R80,R81)</f>
        <v/>
      </c>
      <c r="T80" s="137" t="str">
        <f>IF(S79&lt;S80,S79,S80)</f>
        <v/>
      </c>
      <c r="U80" s="136" t="str">
        <f>IF(T80&gt;T81,T80,T81)</f>
        <v/>
      </c>
      <c r="V80" s="137" t="str">
        <f>IF(U79&lt;U80,U79,U80)</f>
        <v/>
      </c>
      <c r="W80" s="136" t="str">
        <f>IF(V80&gt;V81,V80,V81)</f>
        <v/>
      </c>
      <c r="X80" s="137" t="str">
        <f>IF(W79&lt;W80,W79,W80)</f>
        <v/>
      </c>
      <c r="Y80" s="136" t="str">
        <f>IF(X80&gt;X81,X80,X81)</f>
        <v/>
      </c>
      <c r="Z80" s="137" t="str">
        <f>IF(Y79&lt;Y80,Y79,Y80)</f>
        <v/>
      </c>
      <c r="AA80" s="136" t="str">
        <f>IF(Z80&gt;Z81,Z80,Z81)</f>
        <v/>
      </c>
      <c r="AB80" s="137" t="str">
        <f>IF(AA79&lt;AA80,AA79,AA80)</f>
        <v/>
      </c>
      <c r="AC80" s="136" t="str">
        <f>IF(AB80&gt;AB81,AB80,AB81)</f>
        <v/>
      </c>
      <c r="AD80" s="137" t="str">
        <f>IF(AC79&lt;AC80,AC79,AC80)</f>
        <v/>
      </c>
    </row>
    <row r="81" spans="9:48" hidden="1" x14ac:dyDescent="0.5">
      <c r="J81" s="35"/>
      <c r="K81" s="35"/>
      <c r="L81" s="35"/>
      <c r="O81" s="1" t="str">
        <f>O101</f>
        <v/>
      </c>
      <c r="P81" s="136" t="str">
        <f>IF(O81&gt;O82,O81,O82)</f>
        <v/>
      </c>
      <c r="Q81" s="137" t="str">
        <f>IF(P80&gt;P81,P81,P80)</f>
        <v/>
      </c>
      <c r="R81" s="136" t="str">
        <f>IF(Q81&gt;Q82,Q81,Q82)</f>
        <v/>
      </c>
      <c r="S81" s="137" t="str">
        <f>IF(R80&gt;R81,R81,R80)</f>
        <v/>
      </c>
      <c r="T81" s="136" t="str">
        <f>IF(S81&gt;S82,S81,S82)</f>
        <v/>
      </c>
      <c r="U81" s="137" t="str">
        <f>IF(T80&gt;T81,T81,T80)</f>
        <v/>
      </c>
      <c r="V81" s="136" t="str">
        <f>IF(U81&gt;U82,U81,U82)</f>
        <v/>
      </c>
      <c r="W81" s="137" t="str">
        <f>IF(V80&gt;V81,V81,V80)</f>
        <v/>
      </c>
      <c r="X81" s="136" t="str">
        <f>IF(W81&gt;W82,W81,W82)</f>
        <v/>
      </c>
      <c r="Y81" s="137" t="str">
        <f>IF(X80&gt;X81,X81,X80)</f>
        <v/>
      </c>
      <c r="Z81" s="136" t="str">
        <f>IF(Y81&gt;Y82,Y81,Y82)</f>
        <v/>
      </c>
      <c r="AA81" s="137" t="str">
        <f>IF(Z80&gt;Z81,Z81,Z80)</f>
        <v/>
      </c>
      <c r="AB81" s="136" t="str">
        <f>IF(AA81&gt;AA82,AA81,AA82)</f>
        <v/>
      </c>
      <c r="AC81" s="137" t="str">
        <f>IF(AB80&gt;AB81,AB81,AB80)</f>
        <v/>
      </c>
      <c r="AD81" s="136" t="str">
        <f>IF(AC81&gt;AC82,AC81,AC82)</f>
        <v/>
      </c>
    </row>
    <row r="82" spans="9:48" hidden="1" x14ac:dyDescent="0.5">
      <c r="J82" s="35"/>
      <c r="K82" s="35"/>
      <c r="L82" s="35"/>
      <c r="O82" s="4" t="str">
        <f>O103</f>
        <v/>
      </c>
      <c r="P82" s="137" t="str">
        <f>IF(O81&lt;O82,O81,O82)</f>
        <v/>
      </c>
      <c r="Q82" s="137" t="str">
        <f>IF(P82&gt;P75,P75,P82)</f>
        <v/>
      </c>
      <c r="R82" s="137" t="str">
        <f>IF(Q81&lt;Q82,Q81,Q82)</f>
        <v/>
      </c>
      <c r="S82" s="137" t="str">
        <f>IF(R82&gt;R75,R75,R82)</f>
        <v/>
      </c>
      <c r="T82" s="137" t="str">
        <f>IF(S81&lt;S82,S81,S82)</f>
        <v/>
      </c>
      <c r="U82" s="137" t="str">
        <f>IF(T82&gt;T75,T75,T82)</f>
        <v/>
      </c>
      <c r="V82" s="137" t="str">
        <f>IF(U81&lt;U82,U81,U82)</f>
        <v/>
      </c>
      <c r="W82" s="137" t="str">
        <f>IF(V82&gt;V75,V75,V82)</f>
        <v/>
      </c>
      <c r="X82" s="137" t="str">
        <f>IF(W81&lt;W82,W81,W82)</f>
        <v/>
      </c>
      <c r="Y82" s="137" t="str">
        <f>IF(X82&gt;X75,X75,X82)</f>
        <v/>
      </c>
      <c r="Z82" s="137" t="str">
        <f>IF(Y81&lt;Y82,Y81,Y82)</f>
        <v/>
      </c>
      <c r="AA82" s="137" t="str">
        <f>IF(Z82&gt;Z75,Z75,Z82)</f>
        <v/>
      </c>
      <c r="AB82" s="137" t="str">
        <f>IF(AA81&lt;AA82,AA81,AA82)</f>
        <v/>
      </c>
      <c r="AC82" s="137" t="str">
        <f>IF(AB82&gt;AB75,AB75,AB82)</f>
        <v/>
      </c>
      <c r="AD82" s="137" t="str">
        <f>IF(AC81&lt;AC82,AC81,AC82)</f>
        <v/>
      </c>
    </row>
    <row r="83" spans="9:48" hidden="1" x14ac:dyDescent="0.5">
      <c r="J83" s="35"/>
      <c r="K83" s="35"/>
      <c r="L83" s="35"/>
    </row>
    <row r="84" spans="9:48" hidden="1" x14ac:dyDescent="0.5">
      <c r="J84" s="35"/>
      <c r="K84" s="35"/>
      <c r="L84" s="35"/>
      <c r="O84" s="24" t="str">
        <f>CONCATENATE(J87,J88,J89,J90,J91,J92,J93,J94,J95,J96,J97,J98,J99,J100,J101,J102,J103,J104,J105,J106)&amp;CONCATENATE(J107,J108,J109,J110,J111,J112,J113,J114,J115,J116,J117,J118,J119,J120,J121,J122,J123,J124)</f>
        <v>00000000000000000000000000</v>
      </c>
    </row>
    <row r="85" spans="9:48" hidden="1" x14ac:dyDescent="0.5">
      <c r="J85" s="35"/>
      <c r="K85" s="35"/>
      <c r="L85" s="35"/>
      <c r="O85" s="24"/>
    </row>
    <row r="86" spans="9:48" hidden="1" x14ac:dyDescent="0.5">
      <c r="I86" s="138"/>
      <c r="J86" s="139"/>
      <c r="K86" s="35"/>
      <c r="L86" s="35"/>
      <c r="O86" s="24"/>
    </row>
    <row r="87" spans="9:48" ht="16.149999999999999" hidden="1" customHeight="1" x14ac:dyDescent="0.2">
      <c r="I87" s="113" t="str">
        <f t="shared" ref="I87:I124" si="7">O17</f>
        <v/>
      </c>
      <c r="J87" s="114" t="str">
        <f>IF(ISERR(I87),,I87)</f>
        <v/>
      </c>
      <c r="K87" s="115"/>
      <c r="L87" s="9"/>
      <c r="M87" s="9"/>
      <c r="N87" s="9"/>
      <c r="O87" s="116" t="str">
        <f>O84</f>
        <v>00000000000000000000000000</v>
      </c>
      <c r="P87" s="9"/>
      <c r="Q87" s="9"/>
      <c r="R87" s="9"/>
      <c r="S87" s="9"/>
      <c r="T87" s="9"/>
      <c r="U87" s="6"/>
      <c r="V87" s="6"/>
      <c r="W87" s="6"/>
      <c r="X87" s="6"/>
      <c r="Y87" s="6"/>
      <c r="Z87" s="6"/>
      <c r="AA87" s="6"/>
      <c r="AB87" s="6"/>
      <c r="AC87" s="6"/>
      <c r="AD87" s="6"/>
      <c r="AE87" s="6"/>
      <c r="AF87" s="6"/>
      <c r="AG87" s="6"/>
      <c r="AH87" s="6"/>
      <c r="AI87" s="6"/>
      <c r="AJ87" s="6"/>
      <c r="AK87" s="6"/>
      <c r="AL87" s="6"/>
      <c r="AM87" s="6"/>
      <c r="AN87" s="6"/>
      <c r="AO87" s="6"/>
      <c r="AU87" s="19"/>
      <c r="AV87" s="48"/>
    </row>
    <row r="88" spans="9:48" ht="16.149999999999999" hidden="1" customHeight="1" x14ac:dyDescent="0.2">
      <c r="I88" s="113" t="str">
        <f t="shared" si="7"/>
        <v/>
      </c>
      <c r="J88" s="114" t="str">
        <f t="shared" ref="J88:J124" si="8">IF(ISERR(I88),,I88)</f>
        <v/>
      </c>
      <c r="K88" s="9"/>
      <c r="L88" s="9"/>
      <c r="M88" s="9"/>
      <c r="N88" s="9"/>
      <c r="O88" s="115" t="str">
        <f>SUBSTITUTE(O87,0,"")</f>
        <v/>
      </c>
      <c r="P88" s="9"/>
      <c r="Q88" s="9"/>
      <c r="R88" s="9"/>
      <c r="S88" s="9"/>
      <c r="T88" s="9"/>
      <c r="U88" s="6"/>
      <c r="V88" s="6"/>
      <c r="W88" s="6"/>
      <c r="X88" s="6"/>
      <c r="Y88" s="6"/>
      <c r="Z88" s="6"/>
      <c r="AA88" s="6"/>
      <c r="AB88" s="6"/>
      <c r="AC88" s="6"/>
      <c r="AD88" s="6"/>
      <c r="AE88" s="6"/>
      <c r="AF88" s="6"/>
      <c r="AG88" s="6"/>
      <c r="AH88" s="6"/>
      <c r="AI88" s="6"/>
      <c r="AJ88" s="6"/>
      <c r="AK88" s="6"/>
      <c r="AL88" s="6"/>
      <c r="AM88" s="6"/>
      <c r="AN88" s="6"/>
      <c r="AO88" s="6"/>
      <c r="AU88" s="19"/>
      <c r="AV88" s="48"/>
    </row>
    <row r="89" spans="9:48" ht="16.149999999999999" hidden="1" customHeight="1" x14ac:dyDescent="0.2">
      <c r="I89" s="113" t="str">
        <f t="shared" si="7"/>
        <v/>
      </c>
      <c r="J89" s="114" t="str">
        <f t="shared" si="8"/>
        <v/>
      </c>
      <c r="K89" s="9"/>
      <c r="L89" s="9"/>
      <c r="M89" s="9"/>
      <c r="N89" s="9"/>
      <c r="O89" s="115" t="str">
        <f>LEFT(O88,3)</f>
        <v/>
      </c>
      <c r="P89" s="9"/>
      <c r="Q89" s="9"/>
      <c r="R89" s="9"/>
      <c r="S89" s="9"/>
      <c r="T89" s="9"/>
      <c r="U89" s="6"/>
      <c r="V89" s="6"/>
      <c r="W89" s="6"/>
      <c r="X89" s="6"/>
      <c r="Y89" s="6"/>
      <c r="Z89" s="6"/>
      <c r="AA89" s="6"/>
      <c r="AB89" s="6"/>
      <c r="AC89" s="6"/>
      <c r="AD89" s="6"/>
      <c r="AE89" s="6"/>
      <c r="AF89" s="6"/>
      <c r="AG89" s="6"/>
      <c r="AH89" s="6"/>
      <c r="AI89" s="6"/>
      <c r="AJ89" s="6"/>
      <c r="AK89" s="6"/>
      <c r="AL89" s="6"/>
      <c r="AM89" s="6"/>
      <c r="AN89" s="6"/>
      <c r="AO89" s="6"/>
      <c r="AU89" s="19"/>
      <c r="AV89" s="48"/>
    </row>
    <row r="90" spans="9:48" ht="16.149999999999999" hidden="1" customHeight="1" x14ac:dyDescent="0.2">
      <c r="I90" s="113" t="str">
        <f t="shared" si="7"/>
        <v/>
      </c>
      <c r="J90" s="114" t="str">
        <f t="shared" si="8"/>
        <v/>
      </c>
      <c r="K90" s="9"/>
      <c r="L90" s="9"/>
      <c r="M90" s="9"/>
      <c r="N90" s="9"/>
      <c r="O90" s="115" t="str">
        <f>SUBSTITUTE(O88,O89,"")</f>
        <v/>
      </c>
      <c r="P90" s="9"/>
      <c r="Q90" s="9"/>
      <c r="R90" s="9"/>
      <c r="S90" s="9"/>
      <c r="T90" s="9"/>
      <c r="U90" s="6"/>
      <c r="V90" s="6"/>
      <c r="W90" s="6"/>
      <c r="X90" s="6"/>
      <c r="Y90" s="6"/>
      <c r="Z90" s="6"/>
      <c r="AA90" s="6"/>
      <c r="AB90" s="6"/>
      <c r="AC90" s="6"/>
      <c r="AD90" s="6"/>
      <c r="AE90" s="6"/>
      <c r="AF90" s="6"/>
      <c r="AG90" s="6"/>
      <c r="AH90" s="6"/>
      <c r="AI90" s="6"/>
      <c r="AJ90" s="6"/>
      <c r="AK90" s="6"/>
      <c r="AL90" s="6"/>
      <c r="AM90" s="6"/>
      <c r="AN90" s="6"/>
      <c r="AO90" s="6"/>
      <c r="AU90" s="19"/>
      <c r="AV90" s="48"/>
    </row>
    <row r="91" spans="9:48" ht="16.149999999999999" hidden="1" customHeight="1" x14ac:dyDescent="0.2">
      <c r="I91" s="113">
        <f t="shared" si="7"/>
        <v>0</v>
      </c>
      <c r="J91" s="114">
        <f t="shared" si="8"/>
        <v>0</v>
      </c>
      <c r="K91" s="9"/>
      <c r="L91" s="9"/>
      <c r="M91" s="9"/>
      <c r="N91" s="9"/>
      <c r="O91" s="115" t="str">
        <f>LEFT(O90,3)</f>
        <v/>
      </c>
      <c r="P91" s="9"/>
      <c r="Q91" s="9"/>
      <c r="R91" s="9"/>
      <c r="S91" s="9"/>
      <c r="T91" s="9"/>
      <c r="U91" s="6"/>
      <c r="V91" s="6"/>
      <c r="W91" s="6"/>
      <c r="X91" s="6"/>
      <c r="Y91" s="6"/>
      <c r="Z91" s="6"/>
      <c r="AA91" s="6"/>
      <c r="AB91" s="6"/>
      <c r="AC91" s="6"/>
      <c r="AD91" s="6"/>
      <c r="AE91" s="6"/>
      <c r="AF91" s="6"/>
      <c r="AG91" s="6"/>
      <c r="AH91" s="6"/>
      <c r="AI91" s="6"/>
      <c r="AJ91" s="6"/>
      <c r="AK91" s="6"/>
      <c r="AL91" s="6"/>
      <c r="AM91" s="6"/>
      <c r="AN91" s="6"/>
      <c r="AO91" s="6"/>
      <c r="AU91" s="19"/>
      <c r="AV91" s="48"/>
    </row>
    <row r="92" spans="9:48" ht="16.149999999999999" hidden="1" customHeight="1" x14ac:dyDescent="0.2">
      <c r="I92" s="113" t="str">
        <f t="shared" si="7"/>
        <v/>
      </c>
      <c r="J92" s="114" t="str">
        <f t="shared" si="8"/>
        <v/>
      </c>
      <c r="K92" s="9"/>
      <c r="L92" s="9"/>
      <c r="M92" s="9"/>
      <c r="N92" s="9"/>
      <c r="O92" s="115" t="str">
        <f>SUBSTITUTE(O90,O91,"")</f>
        <v/>
      </c>
      <c r="P92" s="9"/>
      <c r="Q92" s="9"/>
      <c r="R92" s="9"/>
      <c r="S92" s="9"/>
      <c r="T92" s="9"/>
      <c r="U92" s="6"/>
      <c r="V92" s="6"/>
      <c r="W92" s="6"/>
      <c r="X92" s="6"/>
      <c r="Y92" s="6"/>
      <c r="Z92" s="6"/>
      <c r="AA92" s="6"/>
      <c r="AB92" s="6"/>
      <c r="AC92" s="6"/>
      <c r="AD92" s="6"/>
      <c r="AE92" s="6"/>
      <c r="AF92" s="6"/>
      <c r="AG92" s="6"/>
      <c r="AH92" s="6"/>
      <c r="AI92" s="6"/>
      <c r="AJ92" s="6"/>
      <c r="AK92" s="6"/>
      <c r="AL92" s="6"/>
      <c r="AM92" s="6"/>
      <c r="AN92" s="6"/>
      <c r="AO92" s="6"/>
      <c r="AU92" s="19"/>
      <c r="AV92" s="48"/>
    </row>
    <row r="93" spans="9:48" ht="16.149999999999999" hidden="1" customHeight="1" x14ac:dyDescent="0.2">
      <c r="I93" s="113" t="str">
        <f t="shared" si="7"/>
        <v/>
      </c>
      <c r="J93" s="114" t="str">
        <f t="shared" si="8"/>
        <v/>
      </c>
      <c r="K93" s="9"/>
      <c r="L93" s="9"/>
      <c r="M93" s="9"/>
      <c r="N93" s="9"/>
      <c r="O93" s="115" t="str">
        <f>LEFT(O92,3)</f>
        <v/>
      </c>
      <c r="P93" s="9"/>
      <c r="Q93" s="9"/>
      <c r="R93" s="9"/>
      <c r="S93" s="9"/>
      <c r="T93" s="9"/>
      <c r="U93" s="6"/>
      <c r="V93" s="6"/>
      <c r="W93" s="6"/>
      <c r="X93" s="6"/>
      <c r="Y93" s="6"/>
      <c r="Z93" s="6"/>
      <c r="AA93" s="6"/>
      <c r="AB93" s="6"/>
      <c r="AC93" s="6"/>
      <c r="AD93" s="6"/>
      <c r="AE93" s="6"/>
      <c r="AF93" s="6"/>
      <c r="AG93" s="6"/>
      <c r="AH93" s="6"/>
      <c r="AI93" s="6"/>
      <c r="AJ93" s="6"/>
      <c r="AK93" s="6"/>
      <c r="AL93" s="6"/>
      <c r="AM93" s="6"/>
      <c r="AN93" s="6"/>
      <c r="AO93" s="6"/>
      <c r="AU93" s="19"/>
      <c r="AV93" s="48"/>
    </row>
    <row r="94" spans="9:48" ht="16.149999999999999" hidden="1" customHeight="1" x14ac:dyDescent="0.2">
      <c r="I94" s="113" t="str">
        <f t="shared" si="7"/>
        <v/>
      </c>
      <c r="J94" s="114" t="str">
        <f t="shared" si="8"/>
        <v/>
      </c>
      <c r="K94" s="9"/>
      <c r="L94" s="9"/>
      <c r="M94" s="9"/>
      <c r="N94" s="9"/>
      <c r="O94" s="115" t="str">
        <f>SUBSTITUTE(O92,O93,"")</f>
        <v/>
      </c>
      <c r="P94" s="9"/>
      <c r="Q94" s="9"/>
      <c r="R94" s="9"/>
      <c r="S94" s="9"/>
      <c r="T94" s="9"/>
      <c r="U94" s="6"/>
      <c r="V94" s="6"/>
      <c r="W94" s="6"/>
      <c r="X94" s="6"/>
      <c r="Y94" s="6"/>
      <c r="Z94" s="6"/>
      <c r="AA94" s="6"/>
      <c r="AB94" s="6"/>
      <c r="AC94" s="6"/>
      <c r="AD94" s="6"/>
      <c r="AE94" s="6"/>
      <c r="AF94" s="6"/>
      <c r="AG94" s="6"/>
      <c r="AH94" s="6"/>
      <c r="AI94" s="6"/>
      <c r="AJ94" s="6"/>
      <c r="AK94" s="6"/>
      <c r="AL94" s="6"/>
      <c r="AM94" s="6"/>
      <c r="AN94" s="6"/>
      <c r="AO94" s="6"/>
      <c r="AU94" s="19"/>
      <c r="AV94" s="48"/>
    </row>
    <row r="95" spans="9:48" ht="16.149999999999999" hidden="1" customHeight="1" x14ac:dyDescent="0.2">
      <c r="I95" s="113" t="str">
        <f t="shared" si="7"/>
        <v/>
      </c>
      <c r="J95" s="114" t="str">
        <f t="shared" si="8"/>
        <v/>
      </c>
      <c r="K95" s="9"/>
      <c r="L95" s="9"/>
      <c r="M95" s="9"/>
      <c r="N95" s="9"/>
      <c r="O95" s="115" t="str">
        <f>LEFT(O94,3)</f>
        <v/>
      </c>
      <c r="P95" s="9"/>
      <c r="Q95" s="9"/>
      <c r="R95" s="9"/>
      <c r="S95" s="9"/>
      <c r="T95" s="9"/>
      <c r="U95" s="6"/>
      <c r="V95" s="6"/>
      <c r="W95" s="6"/>
      <c r="X95" s="6"/>
      <c r="Y95" s="6"/>
      <c r="Z95" s="6"/>
      <c r="AA95" s="6"/>
      <c r="AB95" s="6"/>
      <c r="AC95" s="6"/>
      <c r="AD95" s="6"/>
      <c r="AE95" s="6"/>
      <c r="AF95" s="6"/>
      <c r="AG95" s="6"/>
      <c r="AH95" s="6"/>
      <c r="AI95" s="6"/>
      <c r="AJ95" s="6"/>
      <c r="AK95" s="6"/>
      <c r="AL95" s="6"/>
      <c r="AM95" s="6"/>
      <c r="AN95" s="6"/>
      <c r="AO95" s="6"/>
      <c r="AU95" s="19"/>
      <c r="AV95" s="48"/>
    </row>
    <row r="96" spans="9:48" ht="16.149999999999999" hidden="1" customHeight="1" x14ac:dyDescent="0.2">
      <c r="I96" s="113">
        <f t="shared" si="7"/>
        <v>0</v>
      </c>
      <c r="J96" s="114">
        <f t="shared" si="8"/>
        <v>0</v>
      </c>
      <c r="K96" s="9"/>
      <c r="L96" s="9"/>
      <c r="M96" s="9"/>
      <c r="N96" s="9"/>
      <c r="O96" s="115" t="str">
        <f>SUBSTITUTE(O94,O95,"")</f>
        <v/>
      </c>
      <c r="P96" s="9"/>
      <c r="Q96" s="9"/>
      <c r="R96" s="9"/>
      <c r="S96" s="9"/>
      <c r="T96" s="9"/>
      <c r="U96" s="6"/>
      <c r="V96" s="6"/>
      <c r="W96" s="6"/>
      <c r="X96" s="6"/>
      <c r="Y96" s="6"/>
      <c r="Z96" s="6"/>
      <c r="AA96" s="6"/>
      <c r="AB96" s="6"/>
      <c r="AC96" s="6"/>
      <c r="AD96" s="6"/>
      <c r="AE96" s="6"/>
      <c r="AF96" s="6"/>
      <c r="AG96" s="6"/>
      <c r="AH96" s="6"/>
      <c r="AI96" s="6"/>
      <c r="AJ96" s="6"/>
      <c r="AK96" s="6"/>
      <c r="AL96" s="6"/>
      <c r="AM96" s="6"/>
      <c r="AN96" s="6"/>
      <c r="AO96" s="6"/>
      <c r="AU96" s="19"/>
      <c r="AV96" s="48"/>
    </row>
    <row r="97" spans="9:48" ht="16.149999999999999" hidden="1" customHeight="1" x14ac:dyDescent="0.2">
      <c r="I97" s="113" t="str">
        <f t="shared" si="7"/>
        <v/>
      </c>
      <c r="J97" s="114" t="str">
        <f t="shared" si="8"/>
        <v/>
      </c>
      <c r="K97" s="117"/>
      <c r="L97" s="117"/>
      <c r="M97" s="118"/>
      <c r="N97" s="9"/>
      <c r="O97" s="115" t="str">
        <f>LEFT(O96,3)</f>
        <v/>
      </c>
      <c r="P97" s="9"/>
      <c r="Q97" s="9"/>
      <c r="R97" s="9"/>
      <c r="S97" s="9"/>
      <c r="T97" s="9"/>
      <c r="U97" s="6"/>
      <c r="V97" s="6"/>
      <c r="W97" s="6"/>
      <c r="X97" s="6"/>
      <c r="Y97" s="6"/>
      <c r="Z97" s="6"/>
      <c r="AA97" s="6"/>
      <c r="AB97" s="6"/>
      <c r="AC97" s="6"/>
      <c r="AD97" s="6"/>
      <c r="AE97" s="6"/>
      <c r="AF97" s="6"/>
      <c r="AG97" s="6"/>
      <c r="AH97" s="6"/>
      <c r="AI97" s="6"/>
      <c r="AJ97" s="6"/>
      <c r="AK97" s="6"/>
      <c r="AL97" s="6"/>
      <c r="AM97" s="6"/>
      <c r="AN97" s="6"/>
      <c r="AO97" s="6"/>
      <c r="AU97" s="19"/>
      <c r="AV97" s="48"/>
    </row>
    <row r="98" spans="9:48" ht="16.149999999999999" hidden="1" customHeight="1" x14ac:dyDescent="0.2">
      <c r="I98" s="113" t="str">
        <f t="shared" si="7"/>
        <v/>
      </c>
      <c r="J98" s="114" t="str">
        <f t="shared" si="8"/>
        <v/>
      </c>
      <c r="K98" s="117"/>
      <c r="L98" s="117"/>
      <c r="M98" s="118"/>
      <c r="N98" s="9"/>
      <c r="O98" s="115" t="str">
        <f>SUBSTITUTE(O96,O97,"")</f>
        <v/>
      </c>
      <c r="P98" s="9"/>
      <c r="Q98" s="9"/>
      <c r="R98" s="9"/>
      <c r="S98" s="9"/>
      <c r="T98" s="9"/>
      <c r="U98" s="6"/>
      <c r="V98" s="6"/>
      <c r="W98" s="6"/>
      <c r="X98" s="6"/>
      <c r="Y98" s="6"/>
      <c r="Z98" s="6"/>
      <c r="AA98" s="6"/>
      <c r="AB98" s="6"/>
      <c r="AC98" s="6"/>
      <c r="AD98" s="6"/>
      <c r="AE98" s="6"/>
      <c r="AF98" s="6"/>
      <c r="AG98" s="6"/>
      <c r="AH98" s="6"/>
      <c r="AI98" s="6"/>
      <c r="AJ98" s="6"/>
      <c r="AK98" s="6"/>
      <c r="AL98" s="6"/>
      <c r="AM98" s="6"/>
      <c r="AN98" s="6"/>
      <c r="AO98" s="6"/>
      <c r="AU98" s="19"/>
      <c r="AV98" s="48"/>
    </row>
    <row r="99" spans="9:48" ht="16.149999999999999" hidden="1" customHeight="1" x14ac:dyDescent="0.2">
      <c r="I99" s="113" t="str">
        <f t="shared" si="7"/>
        <v/>
      </c>
      <c r="J99" s="114" t="str">
        <f t="shared" si="8"/>
        <v/>
      </c>
      <c r="K99" s="117"/>
      <c r="L99" s="117"/>
      <c r="M99" s="118"/>
      <c r="N99" s="9"/>
      <c r="O99" s="115" t="str">
        <f>LEFT(O98,3)</f>
        <v/>
      </c>
      <c r="P99" s="9"/>
      <c r="Q99" s="9"/>
      <c r="R99" s="9"/>
      <c r="S99" s="9"/>
      <c r="T99" s="9"/>
      <c r="U99" s="6"/>
      <c r="V99" s="6"/>
      <c r="W99" s="6"/>
      <c r="X99" s="6"/>
      <c r="Y99" s="6"/>
      <c r="Z99" s="6"/>
      <c r="AA99" s="6"/>
      <c r="AB99" s="6"/>
      <c r="AC99" s="6"/>
      <c r="AD99" s="6"/>
      <c r="AE99" s="6"/>
      <c r="AF99" s="6"/>
      <c r="AG99" s="6"/>
      <c r="AH99" s="6"/>
      <c r="AI99" s="6"/>
      <c r="AJ99" s="6"/>
      <c r="AK99" s="6"/>
      <c r="AL99" s="6"/>
      <c r="AM99" s="6"/>
      <c r="AN99" s="6"/>
      <c r="AO99" s="6"/>
      <c r="AU99" s="19"/>
      <c r="AV99" s="48"/>
    </row>
    <row r="100" spans="9:48" ht="16.149999999999999" hidden="1" customHeight="1" x14ac:dyDescent="0.2">
      <c r="I100" s="113" t="str">
        <f t="shared" si="7"/>
        <v/>
      </c>
      <c r="J100" s="114" t="str">
        <f t="shared" si="8"/>
        <v/>
      </c>
      <c r="K100" s="117"/>
      <c r="L100" s="117"/>
      <c r="M100" s="118"/>
      <c r="N100" s="9"/>
      <c r="O100" s="115" t="str">
        <f>SUBSTITUTE(O98,O99,"")</f>
        <v/>
      </c>
      <c r="P100" s="9"/>
      <c r="Q100" s="9"/>
      <c r="R100" s="9"/>
      <c r="S100" s="9"/>
      <c r="T100" s="9"/>
      <c r="U100" s="6"/>
      <c r="V100" s="6"/>
      <c r="W100" s="6"/>
      <c r="X100" s="6"/>
      <c r="Y100" s="6"/>
      <c r="Z100" s="6"/>
      <c r="AA100" s="6"/>
      <c r="AB100" s="6"/>
      <c r="AC100" s="6"/>
      <c r="AD100" s="6"/>
      <c r="AE100" s="6"/>
      <c r="AF100" s="6"/>
      <c r="AG100" s="6"/>
      <c r="AH100" s="6"/>
      <c r="AI100" s="6"/>
      <c r="AJ100" s="6"/>
      <c r="AK100" s="6"/>
      <c r="AL100" s="6"/>
      <c r="AM100" s="6"/>
      <c r="AN100" s="6"/>
      <c r="AO100" s="6"/>
      <c r="AU100" s="19"/>
      <c r="AV100" s="48"/>
    </row>
    <row r="101" spans="9:48" ht="16.149999999999999" hidden="1" customHeight="1" x14ac:dyDescent="0.2">
      <c r="I101" s="113">
        <f t="shared" si="7"/>
        <v>0</v>
      </c>
      <c r="J101" s="114">
        <f t="shared" si="8"/>
        <v>0</v>
      </c>
      <c r="K101" s="117"/>
      <c r="L101" s="117"/>
      <c r="M101" s="118"/>
      <c r="N101" s="9"/>
      <c r="O101" s="115" t="str">
        <f>LEFT(O100,3)</f>
        <v/>
      </c>
      <c r="P101" s="9"/>
      <c r="Q101" s="9"/>
      <c r="R101" s="9"/>
      <c r="S101" s="9"/>
      <c r="T101" s="9"/>
      <c r="U101" s="6"/>
      <c r="V101" s="6"/>
      <c r="W101" s="6"/>
      <c r="X101" s="6"/>
      <c r="Y101" s="6"/>
      <c r="Z101" s="6"/>
      <c r="AA101" s="6"/>
      <c r="AB101" s="6"/>
      <c r="AC101" s="6"/>
      <c r="AD101" s="6"/>
      <c r="AE101" s="6"/>
      <c r="AF101" s="6"/>
      <c r="AG101" s="6"/>
      <c r="AH101" s="6"/>
      <c r="AI101" s="6"/>
      <c r="AJ101" s="6"/>
      <c r="AK101" s="6"/>
      <c r="AL101" s="6"/>
      <c r="AM101" s="6"/>
      <c r="AN101" s="6"/>
      <c r="AO101" s="6"/>
      <c r="AU101" s="19"/>
      <c r="AV101" s="48"/>
    </row>
    <row r="102" spans="9:48" ht="16.149999999999999" hidden="1" customHeight="1" x14ac:dyDescent="0.2">
      <c r="I102" s="113">
        <f t="shared" si="7"/>
        <v>0</v>
      </c>
      <c r="J102" s="114">
        <f t="shared" si="8"/>
        <v>0</v>
      </c>
      <c r="K102" s="117"/>
      <c r="L102" s="117"/>
      <c r="M102" s="118"/>
      <c r="N102" s="9"/>
      <c r="O102" s="115" t="str">
        <f>SUBSTITUTE(O100,O101,"")</f>
        <v/>
      </c>
      <c r="P102" s="9"/>
      <c r="Q102" s="9"/>
      <c r="R102" s="9"/>
      <c r="S102" s="9"/>
      <c r="T102" s="9"/>
      <c r="U102" s="6"/>
      <c r="V102" s="6"/>
      <c r="W102" s="6"/>
      <c r="X102" s="6"/>
      <c r="Y102" s="6"/>
      <c r="Z102" s="6"/>
      <c r="AA102" s="6"/>
      <c r="AB102" s="6"/>
      <c r="AC102" s="6"/>
      <c r="AD102" s="6"/>
      <c r="AE102" s="6"/>
      <c r="AF102" s="6"/>
      <c r="AG102" s="6"/>
      <c r="AH102" s="6"/>
      <c r="AI102" s="6"/>
      <c r="AJ102" s="6"/>
      <c r="AK102" s="6"/>
      <c r="AL102" s="6"/>
      <c r="AM102" s="6"/>
      <c r="AN102" s="6"/>
      <c r="AO102" s="6"/>
      <c r="AU102" s="19"/>
      <c r="AV102" s="48"/>
    </row>
    <row r="103" spans="9:48" ht="16.149999999999999" hidden="1" customHeight="1" x14ac:dyDescent="0.2">
      <c r="I103" s="113">
        <f t="shared" si="7"/>
        <v>0</v>
      </c>
      <c r="J103" s="114">
        <f t="shared" si="8"/>
        <v>0</v>
      </c>
      <c r="K103" s="117"/>
      <c r="L103" s="117"/>
      <c r="M103" s="118"/>
      <c r="N103" s="9"/>
      <c r="O103" s="115" t="str">
        <f>LEFT(O102,3)</f>
        <v/>
      </c>
      <c r="P103" s="9"/>
      <c r="Q103" s="9"/>
      <c r="R103" s="9"/>
      <c r="S103" s="9"/>
      <c r="T103" s="9"/>
      <c r="U103" s="6"/>
      <c r="V103" s="6"/>
      <c r="W103" s="6"/>
      <c r="X103" s="6"/>
      <c r="Y103" s="6"/>
      <c r="Z103" s="6"/>
      <c r="AA103" s="6"/>
      <c r="AB103" s="6"/>
      <c r="AC103" s="6"/>
      <c r="AD103" s="6"/>
      <c r="AE103" s="6"/>
      <c r="AF103" s="6"/>
      <c r="AG103" s="6"/>
      <c r="AH103" s="6"/>
      <c r="AI103" s="6"/>
      <c r="AJ103" s="6"/>
      <c r="AK103" s="6"/>
      <c r="AL103" s="6"/>
      <c r="AM103" s="6"/>
      <c r="AN103" s="6"/>
      <c r="AO103" s="6"/>
      <c r="AU103" s="19"/>
      <c r="AV103" s="48"/>
    </row>
    <row r="104" spans="9:48" ht="16.149999999999999" hidden="1" customHeight="1" x14ac:dyDescent="0.2">
      <c r="I104" s="113">
        <f t="shared" si="7"/>
        <v>0</v>
      </c>
      <c r="J104" s="114">
        <f t="shared" si="8"/>
        <v>0</v>
      </c>
      <c r="K104" s="117"/>
      <c r="L104" s="117"/>
      <c r="M104" s="118"/>
      <c r="N104" s="9"/>
      <c r="O104" s="115"/>
      <c r="P104" s="9"/>
      <c r="Q104" s="9"/>
      <c r="R104" s="9"/>
      <c r="S104" s="9"/>
      <c r="T104" s="9"/>
      <c r="U104" s="6"/>
      <c r="V104" s="6"/>
      <c r="W104" s="6"/>
      <c r="X104" s="6"/>
      <c r="Y104" s="6"/>
      <c r="Z104" s="6"/>
      <c r="AA104" s="6"/>
      <c r="AB104" s="6"/>
      <c r="AC104" s="6"/>
      <c r="AD104" s="6"/>
      <c r="AE104" s="6"/>
      <c r="AF104" s="6"/>
      <c r="AG104" s="6"/>
      <c r="AH104" s="6"/>
      <c r="AI104" s="6"/>
      <c r="AJ104" s="6"/>
      <c r="AK104" s="6"/>
      <c r="AL104" s="6"/>
      <c r="AM104" s="6"/>
      <c r="AN104" s="6"/>
      <c r="AO104" s="6"/>
      <c r="AU104" s="19"/>
      <c r="AV104" s="48"/>
    </row>
    <row r="105" spans="9:48" ht="16.149999999999999" hidden="1" customHeight="1" x14ac:dyDescent="0.2">
      <c r="I105" s="113">
        <f t="shared" si="7"/>
        <v>0</v>
      </c>
      <c r="J105" s="114">
        <f t="shared" si="8"/>
        <v>0</v>
      </c>
      <c r="K105" s="117"/>
      <c r="L105" s="117"/>
      <c r="M105" s="118"/>
      <c r="N105" s="9"/>
      <c r="O105" s="115"/>
      <c r="P105" s="9"/>
      <c r="Q105" s="9"/>
      <c r="R105" s="9"/>
      <c r="S105" s="9"/>
      <c r="T105" s="9"/>
      <c r="U105" s="6"/>
      <c r="V105" s="6"/>
      <c r="W105" s="6"/>
      <c r="X105" s="6"/>
      <c r="Y105" s="6"/>
      <c r="Z105" s="6"/>
      <c r="AA105" s="6"/>
      <c r="AB105" s="6"/>
      <c r="AC105" s="6"/>
      <c r="AD105" s="6"/>
      <c r="AE105" s="6"/>
      <c r="AF105" s="6"/>
      <c r="AG105" s="6"/>
      <c r="AH105" s="6"/>
      <c r="AI105" s="6"/>
      <c r="AJ105" s="6"/>
      <c r="AK105" s="6"/>
      <c r="AL105" s="6"/>
      <c r="AM105" s="6"/>
      <c r="AN105" s="6"/>
      <c r="AO105" s="6"/>
      <c r="AU105" s="19"/>
      <c r="AV105" s="48"/>
    </row>
    <row r="106" spans="9:48" ht="16.149999999999999" hidden="1" customHeight="1" x14ac:dyDescent="0.2">
      <c r="I106" s="113">
        <f t="shared" si="7"/>
        <v>0</v>
      </c>
      <c r="J106" s="114">
        <f t="shared" si="8"/>
        <v>0</v>
      </c>
      <c r="K106" s="117"/>
      <c r="L106" s="117"/>
      <c r="M106" s="118"/>
      <c r="N106" s="9"/>
      <c r="O106" s="115"/>
      <c r="P106" s="9"/>
      <c r="Q106" s="9"/>
      <c r="R106" s="9"/>
      <c r="S106" s="9"/>
      <c r="T106" s="9"/>
      <c r="U106" s="6"/>
      <c r="V106" s="6"/>
      <c r="W106" s="6"/>
      <c r="X106" s="6"/>
      <c r="Y106" s="6"/>
      <c r="Z106" s="6"/>
      <c r="AA106" s="6"/>
      <c r="AB106" s="6"/>
      <c r="AC106" s="6"/>
      <c r="AD106" s="6"/>
      <c r="AE106" s="6"/>
      <c r="AF106" s="6"/>
      <c r="AG106" s="6"/>
      <c r="AH106" s="6"/>
      <c r="AI106" s="6"/>
      <c r="AJ106" s="6"/>
      <c r="AK106" s="6"/>
      <c r="AL106" s="6"/>
      <c r="AM106" s="6"/>
      <c r="AN106" s="6"/>
      <c r="AO106" s="6"/>
      <c r="AU106" s="19"/>
      <c r="AV106" s="48"/>
    </row>
    <row r="107" spans="9:48" ht="16.149999999999999" hidden="1" customHeight="1" x14ac:dyDescent="0.2">
      <c r="I107" s="113">
        <f t="shared" si="7"/>
        <v>0</v>
      </c>
      <c r="J107" s="114">
        <f t="shared" si="8"/>
        <v>0</v>
      </c>
      <c r="K107" s="117"/>
      <c r="L107" s="117"/>
      <c r="M107" s="118"/>
      <c r="N107" s="9"/>
      <c r="O107" s="115"/>
      <c r="P107" s="9"/>
      <c r="Q107" s="9"/>
      <c r="R107" s="9"/>
      <c r="S107" s="9"/>
      <c r="T107" s="9"/>
      <c r="U107" s="6"/>
      <c r="V107" s="6"/>
      <c r="W107" s="6"/>
      <c r="X107" s="6"/>
      <c r="Y107" s="6"/>
      <c r="Z107" s="6"/>
      <c r="AA107" s="6"/>
      <c r="AB107" s="6"/>
      <c r="AC107" s="6"/>
      <c r="AD107" s="6"/>
      <c r="AE107" s="6"/>
      <c r="AF107" s="6"/>
      <c r="AG107" s="6"/>
      <c r="AH107" s="6"/>
      <c r="AI107" s="6"/>
      <c r="AJ107" s="6"/>
      <c r="AK107" s="6"/>
      <c r="AL107" s="6"/>
      <c r="AM107" s="6"/>
      <c r="AN107" s="6"/>
      <c r="AO107" s="6"/>
      <c r="AU107" s="19"/>
      <c r="AV107" s="48"/>
    </row>
    <row r="108" spans="9:48" ht="16.149999999999999" hidden="1" customHeight="1" x14ac:dyDescent="0.2">
      <c r="I108" s="113">
        <f t="shared" si="7"/>
        <v>0</v>
      </c>
      <c r="J108" s="114">
        <f t="shared" si="8"/>
        <v>0</v>
      </c>
      <c r="K108" s="117"/>
      <c r="L108" s="117"/>
      <c r="M108" s="118"/>
      <c r="N108" s="9"/>
      <c r="O108" s="115"/>
      <c r="P108" s="9"/>
      <c r="Q108" s="9"/>
      <c r="R108" s="9"/>
      <c r="S108" s="9"/>
      <c r="T108" s="9"/>
      <c r="U108" s="6"/>
      <c r="V108" s="6"/>
      <c r="W108" s="6"/>
      <c r="X108" s="6"/>
      <c r="Y108" s="6"/>
      <c r="Z108" s="6"/>
      <c r="AA108" s="6"/>
      <c r="AB108" s="6"/>
      <c r="AC108" s="6"/>
      <c r="AD108" s="6"/>
      <c r="AE108" s="6"/>
      <c r="AF108" s="6"/>
      <c r="AG108" s="6"/>
      <c r="AH108" s="6"/>
      <c r="AI108" s="6"/>
      <c r="AJ108" s="6"/>
      <c r="AK108" s="6"/>
      <c r="AL108" s="6"/>
      <c r="AM108" s="6"/>
      <c r="AN108" s="6"/>
      <c r="AO108" s="6"/>
      <c r="AU108" s="19"/>
      <c r="AV108" s="48"/>
    </row>
    <row r="109" spans="9:48" ht="16.149999999999999" hidden="1" customHeight="1" x14ac:dyDescent="0.2">
      <c r="I109" s="113">
        <f t="shared" si="7"/>
        <v>0</v>
      </c>
      <c r="J109" s="114">
        <f t="shared" si="8"/>
        <v>0</v>
      </c>
      <c r="K109" s="117"/>
      <c r="L109" s="117"/>
      <c r="M109" s="118"/>
      <c r="N109" s="9"/>
      <c r="O109" s="115"/>
      <c r="P109" s="9"/>
      <c r="Q109" s="9"/>
      <c r="R109" s="9"/>
      <c r="S109" s="9"/>
      <c r="T109" s="9"/>
      <c r="U109" s="6"/>
      <c r="V109" s="6"/>
      <c r="W109" s="6"/>
      <c r="X109" s="6"/>
      <c r="Y109" s="6"/>
      <c r="Z109" s="6"/>
      <c r="AA109" s="6"/>
      <c r="AB109" s="6"/>
      <c r="AC109" s="6"/>
      <c r="AD109" s="6"/>
      <c r="AE109" s="6"/>
      <c r="AF109" s="6"/>
      <c r="AG109" s="6"/>
      <c r="AH109" s="6"/>
      <c r="AI109" s="6"/>
      <c r="AJ109" s="6"/>
      <c r="AK109" s="6"/>
      <c r="AL109" s="6"/>
      <c r="AM109" s="6"/>
      <c r="AN109" s="6"/>
      <c r="AO109" s="6"/>
      <c r="AU109" s="19"/>
      <c r="AV109" s="48"/>
    </row>
    <row r="110" spans="9:48" ht="16.149999999999999" hidden="1" customHeight="1" x14ac:dyDescent="0.2">
      <c r="I110" s="113">
        <f t="shared" si="7"/>
        <v>0</v>
      </c>
      <c r="J110" s="114">
        <f t="shared" si="8"/>
        <v>0</v>
      </c>
      <c r="K110" s="117"/>
      <c r="L110" s="117"/>
      <c r="M110" s="118"/>
      <c r="N110" s="9"/>
      <c r="O110" s="115"/>
      <c r="P110" s="9"/>
      <c r="Q110" s="9"/>
      <c r="R110" s="9"/>
      <c r="S110" s="9"/>
      <c r="T110" s="9"/>
      <c r="U110" s="6"/>
      <c r="V110" s="6"/>
      <c r="W110" s="6"/>
      <c r="X110" s="6"/>
      <c r="Y110" s="6"/>
      <c r="Z110" s="6"/>
      <c r="AA110" s="6"/>
      <c r="AB110" s="6"/>
      <c r="AC110" s="6"/>
      <c r="AD110" s="6"/>
      <c r="AE110" s="6"/>
      <c r="AF110" s="6"/>
      <c r="AG110" s="6"/>
      <c r="AH110" s="6"/>
      <c r="AI110" s="6"/>
      <c r="AJ110" s="6"/>
      <c r="AK110" s="6"/>
      <c r="AL110" s="6"/>
      <c r="AM110" s="6"/>
      <c r="AN110" s="6"/>
      <c r="AO110" s="6"/>
      <c r="AU110" s="19"/>
      <c r="AV110" s="48"/>
    </row>
    <row r="111" spans="9:48" ht="16.149999999999999" hidden="1" customHeight="1" x14ac:dyDescent="0.2">
      <c r="I111" s="113">
        <f t="shared" si="7"/>
        <v>0</v>
      </c>
      <c r="J111" s="114">
        <f t="shared" si="8"/>
        <v>0</v>
      </c>
      <c r="K111" s="117"/>
      <c r="L111" s="117"/>
      <c r="M111" s="118"/>
      <c r="N111" s="9"/>
      <c r="O111" s="115"/>
      <c r="P111" s="9"/>
      <c r="Q111" s="9"/>
      <c r="R111" s="9"/>
      <c r="S111" s="9"/>
      <c r="T111" s="9"/>
      <c r="U111" s="6"/>
      <c r="V111" s="6"/>
      <c r="W111" s="6"/>
      <c r="X111" s="6"/>
      <c r="Y111" s="6"/>
      <c r="Z111" s="6"/>
      <c r="AA111" s="6"/>
      <c r="AB111" s="6"/>
      <c r="AC111" s="6"/>
      <c r="AD111" s="6"/>
      <c r="AE111" s="6"/>
      <c r="AF111" s="6"/>
      <c r="AG111" s="6"/>
      <c r="AH111" s="6"/>
      <c r="AI111" s="6"/>
      <c r="AJ111" s="6"/>
      <c r="AK111" s="6"/>
      <c r="AL111" s="6"/>
      <c r="AM111" s="6"/>
      <c r="AN111" s="6"/>
      <c r="AO111" s="6"/>
      <c r="AU111" s="19"/>
      <c r="AV111" s="48"/>
    </row>
    <row r="112" spans="9:48" ht="16.149999999999999" hidden="1" customHeight="1" x14ac:dyDescent="0.2">
      <c r="I112" s="113">
        <f t="shared" si="7"/>
        <v>0</v>
      </c>
      <c r="J112" s="114">
        <f t="shared" si="8"/>
        <v>0</v>
      </c>
      <c r="K112" s="117"/>
      <c r="L112" s="117"/>
      <c r="M112" s="118"/>
      <c r="N112" s="9"/>
      <c r="O112" s="115"/>
      <c r="P112" s="9"/>
      <c r="Q112" s="9"/>
      <c r="R112" s="9"/>
      <c r="S112" s="9"/>
      <c r="T112" s="9"/>
      <c r="U112" s="6"/>
      <c r="V112" s="6"/>
      <c r="W112" s="6"/>
      <c r="X112" s="6"/>
      <c r="Y112" s="6"/>
      <c r="Z112" s="6"/>
      <c r="AA112" s="6"/>
      <c r="AB112" s="6"/>
      <c r="AC112" s="6"/>
      <c r="AD112" s="6"/>
      <c r="AE112" s="6"/>
      <c r="AF112" s="6"/>
      <c r="AG112" s="6"/>
      <c r="AH112" s="6"/>
      <c r="AI112" s="6"/>
      <c r="AJ112" s="6"/>
      <c r="AK112" s="6"/>
      <c r="AL112" s="6"/>
      <c r="AM112" s="6"/>
      <c r="AN112" s="6"/>
      <c r="AO112" s="6"/>
      <c r="AU112" s="19"/>
      <c r="AV112" s="48"/>
    </row>
    <row r="113" spans="9:48" ht="16.149999999999999" hidden="1" customHeight="1" x14ac:dyDescent="0.2">
      <c r="I113" s="113">
        <f t="shared" si="7"/>
        <v>0</v>
      </c>
      <c r="J113" s="114">
        <f t="shared" si="8"/>
        <v>0</v>
      </c>
      <c r="K113" s="117"/>
      <c r="L113" s="117"/>
      <c r="M113" s="118"/>
      <c r="N113" s="9"/>
      <c r="O113" s="115"/>
      <c r="P113" s="9"/>
      <c r="Q113" s="9"/>
      <c r="R113" s="9"/>
      <c r="S113" s="9"/>
      <c r="T113" s="9"/>
      <c r="U113" s="6"/>
      <c r="V113" s="6"/>
      <c r="W113" s="6"/>
      <c r="X113" s="6"/>
      <c r="Y113" s="6"/>
      <c r="Z113" s="6"/>
      <c r="AA113" s="6"/>
      <c r="AB113" s="6"/>
      <c r="AC113" s="6"/>
      <c r="AD113" s="6"/>
      <c r="AE113" s="6"/>
      <c r="AF113" s="6"/>
      <c r="AG113" s="6"/>
      <c r="AH113" s="6"/>
      <c r="AI113" s="6"/>
      <c r="AJ113" s="6"/>
      <c r="AK113" s="6"/>
      <c r="AL113" s="6"/>
      <c r="AM113" s="6"/>
      <c r="AN113" s="6"/>
      <c r="AO113" s="6"/>
      <c r="AU113" s="19"/>
      <c r="AV113" s="48"/>
    </row>
    <row r="114" spans="9:48" ht="16.149999999999999" hidden="1" customHeight="1" x14ac:dyDescent="0.2">
      <c r="I114" s="113">
        <f t="shared" si="7"/>
        <v>0</v>
      </c>
      <c r="J114" s="114">
        <f t="shared" si="8"/>
        <v>0</v>
      </c>
      <c r="K114" s="117"/>
      <c r="L114" s="117"/>
      <c r="M114" s="118"/>
      <c r="N114" s="9"/>
      <c r="O114" s="115"/>
      <c r="P114" s="9"/>
      <c r="Q114" s="9"/>
      <c r="R114" s="9"/>
      <c r="S114" s="9"/>
      <c r="T114" s="9"/>
      <c r="U114" s="6"/>
      <c r="V114" s="6"/>
      <c r="W114" s="6"/>
      <c r="X114" s="6"/>
      <c r="Y114" s="6"/>
      <c r="Z114" s="6"/>
      <c r="AA114" s="6"/>
      <c r="AB114" s="6"/>
      <c r="AC114" s="6"/>
      <c r="AD114" s="6"/>
      <c r="AE114" s="6"/>
      <c r="AF114" s="6"/>
      <c r="AG114" s="6"/>
      <c r="AH114" s="6"/>
      <c r="AI114" s="6"/>
      <c r="AJ114" s="6"/>
      <c r="AK114" s="6"/>
      <c r="AL114" s="6"/>
      <c r="AM114" s="6"/>
      <c r="AN114" s="6"/>
      <c r="AO114" s="6"/>
      <c r="AU114" s="19"/>
      <c r="AV114" s="48"/>
    </row>
    <row r="115" spans="9:48" ht="16.149999999999999" hidden="1" customHeight="1" x14ac:dyDescent="0.2">
      <c r="I115" s="113">
        <f t="shared" si="7"/>
        <v>0</v>
      </c>
      <c r="J115" s="114">
        <f t="shared" si="8"/>
        <v>0</v>
      </c>
      <c r="K115" s="117"/>
      <c r="L115" s="117"/>
      <c r="M115" s="118"/>
      <c r="N115" s="9"/>
      <c r="O115" s="115"/>
      <c r="P115" s="9"/>
      <c r="Q115" s="9"/>
      <c r="R115" s="9"/>
      <c r="S115" s="9"/>
      <c r="T115" s="9"/>
      <c r="U115" s="6"/>
      <c r="V115" s="6"/>
      <c r="W115" s="6"/>
      <c r="X115" s="6"/>
      <c r="Y115" s="6"/>
      <c r="Z115" s="6"/>
      <c r="AA115" s="6"/>
      <c r="AB115" s="6"/>
      <c r="AC115" s="6"/>
      <c r="AD115" s="6"/>
      <c r="AE115" s="6"/>
      <c r="AF115" s="6"/>
      <c r="AG115" s="6"/>
      <c r="AH115" s="6"/>
      <c r="AI115" s="6"/>
      <c r="AJ115" s="6"/>
      <c r="AK115" s="6"/>
      <c r="AL115" s="6"/>
      <c r="AM115" s="6"/>
      <c r="AN115" s="6"/>
      <c r="AO115" s="6"/>
      <c r="AU115" s="19"/>
      <c r="AV115" s="48"/>
    </row>
    <row r="116" spans="9:48" ht="16.149999999999999" hidden="1" customHeight="1" x14ac:dyDescent="0.2">
      <c r="I116" s="113">
        <f t="shared" si="7"/>
        <v>0</v>
      </c>
      <c r="J116" s="114">
        <f t="shared" si="8"/>
        <v>0</v>
      </c>
      <c r="K116" s="117"/>
      <c r="L116" s="117"/>
      <c r="M116" s="118"/>
      <c r="N116" s="9"/>
      <c r="O116" s="115"/>
      <c r="P116" s="9"/>
      <c r="Q116" s="9"/>
      <c r="R116" s="9"/>
      <c r="S116" s="9"/>
      <c r="T116" s="9"/>
      <c r="U116" s="6"/>
      <c r="V116" s="6"/>
      <c r="W116" s="6"/>
      <c r="X116" s="6"/>
      <c r="Y116" s="6"/>
      <c r="Z116" s="6"/>
      <c r="AA116" s="6"/>
      <c r="AB116" s="6"/>
      <c r="AC116" s="6"/>
      <c r="AD116" s="6"/>
      <c r="AE116" s="6"/>
      <c r="AF116" s="6"/>
      <c r="AG116" s="6"/>
      <c r="AH116" s="6"/>
      <c r="AI116" s="6"/>
      <c r="AJ116" s="6"/>
      <c r="AK116" s="6"/>
      <c r="AL116" s="6"/>
      <c r="AM116" s="6"/>
      <c r="AN116" s="6"/>
      <c r="AO116" s="6"/>
      <c r="AU116" s="19"/>
      <c r="AV116" s="48"/>
    </row>
    <row r="117" spans="9:48" ht="16.149999999999999" hidden="1" customHeight="1" x14ac:dyDescent="0.2">
      <c r="I117" s="113">
        <f t="shared" si="7"/>
        <v>0</v>
      </c>
      <c r="J117" s="114">
        <f t="shared" si="8"/>
        <v>0</v>
      </c>
      <c r="K117" s="117"/>
      <c r="L117" s="117"/>
      <c r="M117" s="118"/>
      <c r="N117" s="9"/>
      <c r="O117" s="115"/>
      <c r="P117" s="9"/>
      <c r="Q117" s="9"/>
      <c r="R117" s="9"/>
      <c r="S117" s="9"/>
      <c r="T117" s="9"/>
      <c r="U117" s="6"/>
      <c r="V117" s="6"/>
      <c r="W117" s="6"/>
      <c r="X117" s="6"/>
      <c r="Y117" s="6"/>
      <c r="Z117" s="6"/>
      <c r="AA117" s="6"/>
      <c r="AB117" s="6"/>
      <c r="AC117" s="6"/>
      <c r="AD117" s="6"/>
      <c r="AE117" s="6"/>
      <c r="AF117" s="6"/>
      <c r="AG117" s="6"/>
      <c r="AH117" s="6"/>
      <c r="AI117" s="6"/>
      <c r="AJ117" s="6"/>
      <c r="AK117" s="6"/>
      <c r="AL117" s="6"/>
      <c r="AM117" s="6"/>
      <c r="AN117" s="6"/>
      <c r="AO117" s="6"/>
      <c r="AU117" s="19"/>
      <c r="AV117" s="48"/>
    </row>
    <row r="118" spans="9:48" ht="16.149999999999999" hidden="1" customHeight="1" x14ac:dyDescent="0.2">
      <c r="I118" s="113">
        <f t="shared" si="7"/>
        <v>0</v>
      </c>
      <c r="J118" s="114">
        <f t="shared" si="8"/>
        <v>0</v>
      </c>
      <c r="K118" s="117"/>
      <c r="L118" s="117"/>
      <c r="M118" s="118"/>
      <c r="N118" s="9"/>
      <c r="O118" s="115"/>
      <c r="P118" s="9"/>
      <c r="Q118" s="9"/>
      <c r="R118" s="9"/>
      <c r="S118" s="9"/>
      <c r="T118" s="9"/>
      <c r="U118" s="6"/>
      <c r="V118" s="6"/>
      <c r="W118" s="6"/>
      <c r="X118" s="6"/>
      <c r="Y118" s="6"/>
      <c r="Z118" s="6"/>
      <c r="AA118" s="6"/>
      <c r="AB118" s="6"/>
      <c r="AC118" s="6"/>
      <c r="AD118" s="6"/>
      <c r="AE118" s="6"/>
      <c r="AF118" s="6"/>
      <c r="AG118" s="6"/>
      <c r="AH118" s="6"/>
      <c r="AI118" s="6"/>
      <c r="AJ118" s="6"/>
      <c r="AK118" s="6"/>
      <c r="AL118" s="6"/>
      <c r="AM118" s="6"/>
      <c r="AN118" s="6"/>
      <c r="AO118" s="6"/>
      <c r="AU118" s="19"/>
      <c r="AV118" s="48"/>
    </row>
    <row r="119" spans="9:48" ht="16.149999999999999" hidden="1" customHeight="1" x14ac:dyDescent="0.2">
      <c r="I119" s="113">
        <f t="shared" si="7"/>
        <v>0</v>
      </c>
      <c r="J119" s="114">
        <f t="shared" si="8"/>
        <v>0</v>
      </c>
      <c r="K119" s="117"/>
      <c r="L119" s="117"/>
      <c r="M119" s="118"/>
      <c r="N119" s="9"/>
      <c r="O119" s="115"/>
      <c r="P119" s="9"/>
      <c r="Q119" s="9"/>
      <c r="R119" s="9"/>
      <c r="S119" s="9"/>
      <c r="T119" s="9"/>
      <c r="U119" s="6"/>
      <c r="V119" s="6"/>
      <c r="W119" s="6"/>
      <c r="X119" s="6"/>
      <c r="Y119" s="6"/>
      <c r="Z119" s="6"/>
      <c r="AA119" s="6"/>
      <c r="AB119" s="6"/>
      <c r="AC119" s="6"/>
      <c r="AD119" s="6"/>
      <c r="AE119" s="6"/>
      <c r="AF119" s="6"/>
      <c r="AG119" s="6"/>
      <c r="AH119" s="6"/>
      <c r="AI119" s="6"/>
      <c r="AJ119" s="6"/>
      <c r="AK119" s="6"/>
      <c r="AL119" s="6"/>
      <c r="AM119" s="6"/>
      <c r="AN119" s="6"/>
      <c r="AO119" s="6"/>
      <c r="AU119" s="19"/>
      <c r="AV119" s="48"/>
    </row>
    <row r="120" spans="9:48" ht="16.149999999999999" hidden="1" customHeight="1" x14ac:dyDescent="0.2">
      <c r="I120" s="113">
        <f t="shared" si="7"/>
        <v>0</v>
      </c>
      <c r="J120" s="114">
        <f t="shared" si="8"/>
        <v>0</v>
      </c>
      <c r="K120" s="117"/>
      <c r="L120" s="117"/>
      <c r="M120" s="118"/>
      <c r="N120" s="9"/>
      <c r="O120" s="115"/>
      <c r="P120" s="9"/>
      <c r="Q120" s="9"/>
      <c r="R120" s="9"/>
      <c r="S120" s="9"/>
      <c r="T120" s="9"/>
      <c r="U120" s="6"/>
      <c r="V120" s="6"/>
      <c r="W120" s="6"/>
      <c r="X120" s="6"/>
      <c r="Y120" s="6"/>
      <c r="Z120" s="6"/>
      <c r="AA120" s="6"/>
      <c r="AB120" s="6"/>
      <c r="AC120" s="6"/>
      <c r="AD120" s="6"/>
      <c r="AE120" s="6"/>
      <c r="AF120" s="6"/>
      <c r="AG120" s="6"/>
      <c r="AH120" s="6"/>
      <c r="AI120" s="6"/>
      <c r="AJ120" s="6"/>
      <c r="AK120" s="6"/>
      <c r="AL120" s="6"/>
      <c r="AM120" s="6"/>
      <c r="AN120" s="6"/>
      <c r="AO120" s="6"/>
      <c r="AU120" s="19"/>
      <c r="AV120" s="48"/>
    </row>
    <row r="121" spans="9:48" ht="16.149999999999999" hidden="1" customHeight="1" x14ac:dyDescent="0.2">
      <c r="I121" s="113">
        <f t="shared" si="7"/>
        <v>0</v>
      </c>
      <c r="J121" s="114">
        <f t="shared" si="8"/>
        <v>0</v>
      </c>
      <c r="K121" s="117"/>
      <c r="L121" s="117"/>
      <c r="M121" s="118"/>
      <c r="N121" s="9"/>
      <c r="O121" s="115"/>
      <c r="P121" s="9"/>
      <c r="Q121" s="9"/>
      <c r="R121" s="9"/>
      <c r="S121" s="9"/>
      <c r="T121" s="9"/>
      <c r="U121" s="6"/>
      <c r="V121" s="6"/>
      <c r="W121" s="6"/>
      <c r="X121" s="6"/>
      <c r="Y121" s="6"/>
      <c r="Z121" s="6"/>
      <c r="AA121" s="6"/>
      <c r="AB121" s="6"/>
      <c r="AC121" s="6"/>
      <c r="AD121" s="6"/>
      <c r="AE121" s="6"/>
      <c r="AF121" s="6"/>
      <c r="AG121" s="6"/>
      <c r="AH121" s="6"/>
      <c r="AI121" s="6"/>
      <c r="AJ121" s="6"/>
      <c r="AK121" s="6"/>
      <c r="AL121" s="6"/>
      <c r="AM121" s="6"/>
      <c r="AN121" s="6"/>
      <c r="AO121" s="6"/>
      <c r="AU121" s="19"/>
      <c r="AV121" s="48"/>
    </row>
    <row r="122" spans="9:48" ht="16.149999999999999" hidden="1" customHeight="1" x14ac:dyDescent="0.2">
      <c r="I122" s="113">
        <f t="shared" si="7"/>
        <v>0</v>
      </c>
      <c r="J122" s="114">
        <f t="shared" si="8"/>
        <v>0</v>
      </c>
      <c r="K122" s="117"/>
      <c r="L122" s="117"/>
      <c r="M122" s="118"/>
      <c r="N122" s="9"/>
      <c r="O122" s="115"/>
      <c r="P122" s="9"/>
      <c r="Q122" s="9"/>
      <c r="R122" s="9"/>
      <c r="S122" s="9"/>
      <c r="T122" s="9"/>
      <c r="U122" s="6"/>
      <c r="V122" s="6"/>
      <c r="W122" s="6"/>
      <c r="X122" s="6"/>
      <c r="Y122" s="6"/>
      <c r="Z122" s="6"/>
      <c r="AA122" s="6"/>
      <c r="AB122" s="6"/>
      <c r="AC122" s="6"/>
      <c r="AD122" s="6"/>
      <c r="AE122" s="6"/>
      <c r="AF122" s="6"/>
      <c r="AG122" s="6"/>
      <c r="AH122" s="6"/>
      <c r="AI122" s="6"/>
      <c r="AJ122" s="6"/>
      <c r="AK122" s="6"/>
      <c r="AL122" s="6"/>
      <c r="AM122" s="6"/>
      <c r="AN122" s="6"/>
      <c r="AO122" s="6"/>
      <c r="AU122" s="19"/>
      <c r="AV122" s="48"/>
    </row>
    <row r="123" spans="9:48" ht="16.149999999999999" hidden="1" customHeight="1" x14ac:dyDescent="0.2">
      <c r="I123" s="113">
        <f t="shared" si="7"/>
        <v>0</v>
      </c>
      <c r="J123" s="114">
        <f t="shared" si="8"/>
        <v>0</v>
      </c>
      <c r="K123" s="117"/>
      <c r="L123" s="117"/>
      <c r="M123" s="118"/>
      <c r="N123" s="9"/>
      <c r="O123" s="115"/>
      <c r="P123" s="9"/>
      <c r="Q123" s="9"/>
      <c r="R123" s="9"/>
      <c r="S123" s="9"/>
      <c r="T123" s="9"/>
      <c r="U123" s="6"/>
      <c r="V123" s="6"/>
      <c r="W123" s="6"/>
      <c r="X123" s="6"/>
      <c r="Y123" s="6"/>
      <c r="Z123" s="6"/>
      <c r="AA123" s="6"/>
      <c r="AB123" s="6"/>
      <c r="AC123" s="6"/>
      <c r="AD123" s="6"/>
      <c r="AE123" s="6"/>
      <c r="AF123" s="6"/>
      <c r="AG123" s="6"/>
      <c r="AH123" s="6"/>
      <c r="AI123" s="6"/>
      <c r="AJ123" s="6"/>
      <c r="AK123" s="6"/>
      <c r="AL123" s="6"/>
      <c r="AM123" s="6"/>
      <c r="AN123" s="6"/>
      <c r="AO123" s="6"/>
      <c r="AU123" s="19"/>
      <c r="AV123" s="48"/>
    </row>
    <row r="124" spans="9:48" ht="16.149999999999999" hidden="1" customHeight="1" x14ac:dyDescent="0.2">
      <c r="I124" s="140">
        <f t="shared" si="7"/>
        <v>0</v>
      </c>
      <c r="J124" s="141">
        <f t="shared" si="8"/>
        <v>0</v>
      </c>
      <c r="K124" s="117"/>
      <c r="L124" s="117"/>
      <c r="M124" s="118"/>
      <c r="N124" s="9"/>
      <c r="O124" s="115"/>
      <c r="P124" s="9"/>
      <c r="Q124" s="9"/>
      <c r="R124" s="9"/>
      <c r="S124" s="9"/>
      <c r="T124" s="9"/>
      <c r="U124" s="6"/>
      <c r="V124" s="6"/>
      <c r="W124" s="6"/>
      <c r="X124" s="6"/>
      <c r="Y124" s="6"/>
      <c r="Z124" s="6"/>
      <c r="AA124" s="6"/>
      <c r="AB124" s="6"/>
      <c r="AC124" s="6"/>
      <c r="AD124" s="6"/>
      <c r="AE124" s="6"/>
      <c r="AF124" s="6"/>
      <c r="AG124" s="6"/>
      <c r="AH124" s="6"/>
      <c r="AI124" s="6"/>
      <c r="AJ124" s="6"/>
      <c r="AK124" s="6"/>
      <c r="AL124" s="6"/>
      <c r="AM124" s="6"/>
      <c r="AN124" s="6"/>
      <c r="AO124" s="6"/>
      <c r="AU124" s="19"/>
      <c r="AV124" s="48"/>
    </row>
    <row r="125" spans="9:48" ht="16.149999999999999" hidden="1" customHeight="1" x14ac:dyDescent="0.5">
      <c r="AU125" s="19"/>
      <c r="AV125" s="48"/>
    </row>
    <row r="126" spans="9:48" ht="16.149999999999999" customHeight="1" x14ac:dyDescent="0.5">
      <c r="AU126" s="19"/>
      <c r="AV126" s="48"/>
    </row>
    <row r="127" spans="9:48" ht="16.149999999999999" customHeight="1" x14ac:dyDescent="0.5">
      <c r="AU127" s="19"/>
      <c r="AV127" s="48"/>
    </row>
    <row r="128" spans="9:48" ht="16.149999999999999" customHeight="1" x14ac:dyDescent="0.5">
      <c r="J128" s="148"/>
      <c r="AU128" s="19"/>
      <c r="AV128" s="48"/>
    </row>
    <row r="129" spans="47:48" ht="16.149999999999999" customHeight="1" x14ac:dyDescent="0.5">
      <c r="AU129" s="19"/>
      <c r="AV129" s="48"/>
    </row>
    <row r="130" spans="47:48" ht="16.149999999999999" customHeight="1" x14ac:dyDescent="0.5">
      <c r="AU130" s="19"/>
      <c r="AV130" s="48"/>
    </row>
    <row r="131" spans="47:48" ht="16.149999999999999" customHeight="1" x14ac:dyDescent="0.5">
      <c r="AU131" s="19"/>
      <c r="AV131" s="48"/>
    </row>
    <row r="132" spans="47:48" ht="16.149999999999999" customHeight="1" x14ac:dyDescent="0.5">
      <c r="AU132" s="19"/>
      <c r="AV132" s="48"/>
    </row>
    <row r="133" spans="47:48" ht="16.149999999999999" customHeight="1" x14ac:dyDescent="0.5">
      <c r="AU133" s="19"/>
      <c r="AV133" s="48"/>
    </row>
    <row r="134" spans="47:48" ht="16.149999999999999" customHeight="1" x14ac:dyDescent="0.5">
      <c r="AU134" s="19"/>
      <c r="AV134" s="48"/>
    </row>
    <row r="135" spans="47:48" ht="16.149999999999999" customHeight="1" x14ac:dyDescent="0.5">
      <c r="AU135" s="19"/>
      <c r="AV135" s="48"/>
    </row>
    <row r="136" spans="47:48" ht="16.149999999999999" customHeight="1" x14ac:dyDescent="0.5">
      <c r="AU136" s="19"/>
      <c r="AV136" s="48"/>
    </row>
    <row r="137" spans="47:48" ht="16.149999999999999" customHeight="1" x14ac:dyDescent="0.5">
      <c r="AU137" s="19"/>
      <c r="AV137" s="48"/>
    </row>
    <row r="138" spans="47:48" ht="16.149999999999999" customHeight="1" x14ac:dyDescent="0.5">
      <c r="AU138" s="19"/>
      <c r="AV138" s="48"/>
    </row>
    <row r="139" spans="47:48" ht="16.149999999999999" customHeight="1" x14ac:dyDescent="0.5">
      <c r="AU139" s="19"/>
      <c r="AV139" s="48"/>
    </row>
    <row r="140" spans="47:48" ht="16.149999999999999" customHeight="1" x14ac:dyDescent="0.5">
      <c r="AU140" s="19"/>
      <c r="AV140" s="48"/>
    </row>
    <row r="141" spans="47:48" ht="16.149999999999999" customHeight="1" x14ac:dyDescent="0.5">
      <c r="AU141" s="19"/>
      <c r="AV141" s="48"/>
    </row>
    <row r="142" spans="47:48" ht="16.149999999999999" customHeight="1" x14ac:dyDescent="0.5">
      <c r="AU142" s="19"/>
      <c r="AV142" s="48"/>
    </row>
    <row r="143" spans="47:48" ht="16.149999999999999" customHeight="1" x14ac:dyDescent="0.5">
      <c r="AU143" s="19"/>
      <c r="AV143" s="48"/>
    </row>
    <row r="144" spans="47:48" ht="16.149999999999999" customHeight="1" x14ac:dyDescent="0.5">
      <c r="AU144" s="19"/>
      <c r="AV144" s="48"/>
    </row>
    <row r="145" spans="47:48" ht="16.149999999999999" customHeight="1" x14ac:dyDescent="0.5">
      <c r="AU145" s="19"/>
      <c r="AV145" s="48"/>
    </row>
    <row r="146" spans="47:48" ht="16.149999999999999" customHeight="1" x14ac:dyDescent="0.5">
      <c r="AU146" s="19"/>
      <c r="AV146" s="48"/>
    </row>
    <row r="147" spans="47:48" ht="16.149999999999999" customHeight="1" x14ac:dyDescent="0.5">
      <c r="AU147" s="19"/>
      <c r="AV147" s="48"/>
    </row>
    <row r="148" spans="47:48" ht="16.149999999999999" customHeight="1" x14ac:dyDescent="0.5">
      <c r="AU148" s="19"/>
      <c r="AV148" s="48"/>
    </row>
    <row r="149" spans="47:48" ht="16.149999999999999" customHeight="1" x14ac:dyDescent="0.5">
      <c r="AU149" s="19"/>
      <c r="AV149" s="48"/>
    </row>
    <row r="150" spans="47:48" ht="16.149999999999999" customHeight="1" x14ac:dyDescent="0.5">
      <c r="AU150" s="19"/>
      <c r="AV150" s="48"/>
    </row>
    <row r="151" spans="47:48" ht="16.149999999999999" customHeight="1" x14ac:dyDescent="0.5">
      <c r="AU151" s="19"/>
      <c r="AV151" s="48"/>
    </row>
    <row r="152" spans="47:48" ht="16.149999999999999" customHeight="1" x14ac:dyDescent="0.5">
      <c r="AU152" s="19"/>
      <c r="AV152" s="48"/>
    </row>
    <row r="153" spans="47:48" ht="16.149999999999999" customHeight="1" x14ac:dyDescent="0.5">
      <c r="AU153" s="19"/>
      <c r="AV153" s="48"/>
    </row>
    <row r="154" spans="47:48" ht="16.149999999999999" customHeight="1" x14ac:dyDescent="0.5">
      <c r="AU154" s="19"/>
      <c r="AV154" s="48"/>
    </row>
    <row r="155" spans="47:48" ht="16.149999999999999" customHeight="1" x14ac:dyDescent="0.5">
      <c r="AU155" s="19"/>
      <c r="AV155" s="48"/>
    </row>
    <row r="156" spans="47:48" ht="16.149999999999999" customHeight="1" x14ac:dyDescent="0.5">
      <c r="AU156" s="19"/>
      <c r="AV156" s="48"/>
    </row>
    <row r="157" spans="47:48" ht="16.149999999999999" customHeight="1" x14ac:dyDescent="0.5">
      <c r="AU157" s="19"/>
      <c r="AV157" s="48"/>
    </row>
    <row r="158" spans="47:48" ht="16.149999999999999" customHeight="1" x14ac:dyDescent="0.5">
      <c r="AU158" s="19"/>
      <c r="AV158" s="48"/>
    </row>
    <row r="159" spans="47:48" ht="16.149999999999999" customHeight="1" x14ac:dyDescent="0.5">
      <c r="AU159" s="19"/>
      <c r="AV159" s="48"/>
    </row>
    <row r="160" spans="47:48" ht="16.149999999999999" customHeight="1" x14ac:dyDescent="0.5">
      <c r="AU160" s="19"/>
      <c r="AV160" s="48"/>
    </row>
    <row r="161" spans="47:48" ht="16.149999999999999" customHeight="1" x14ac:dyDescent="0.5">
      <c r="AU161" s="19"/>
      <c r="AV161" s="48"/>
    </row>
    <row r="162" spans="47:48" ht="16.149999999999999" customHeight="1" x14ac:dyDescent="0.5">
      <c r="AU162" s="19"/>
      <c r="AV162" s="48"/>
    </row>
    <row r="163" spans="47:48" ht="16.149999999999999" customHeight="1" x14ac:dyDescent="0.5">
      <c r="AU163" s="19"/>
      <c r="AV163" s="48"/>
    </row>
    <row r="164" spans="47:48" ht="16.149999999999999" customHeight="1" x14ac:dyDescent="0.5">
      <c r="AU164" s="19"/>
      <c r="AV164" s="48"/>
    </row>
    <row r="165" spans="47:48" ht="16.149999999999999" customHeight="1" x14ac:dyDescent="0.5">
      <c r="AU165" s="19"/>
      <c r="AV165" s="48"/>
    </row>
    <row r="166" spans="47:48" ht="16.149999999999999" customHeight="1" x14ac:dyDescent="0.5">
      <c r="AU166" s="19"/>
      <c r="AV166" s="48"/>
    </row>
    <row r="167" spans="47:48" ht="16.149999999999999" customHeight="1" x14ac:dyDescent="0.5">
      <c r="AU167" s="19"/>
      <c r="AV167" s="48"/>
    </row>
    <row r="168" spans="47:48" ht="16.149999999999999" customHeight="1" x14ac:dyDescent="0.5">
      <c r="AU168" s="19"/>
      <c r="AV168" s="48"/>
    </row>
    <row r="169" spans="47:48" ht="16.149999999999999" customHeight="1" x14ac:dyDescent="0.5">
      <c r="AU169" s="19"/>
      <c r="AV169" s="48"/>
    </row>
    <row r="170" spans="47:48" ht="16.149999999999999" customHeight="1" x14ac:dyDescent="0.5">
      <c r="AU170" s="19"/>
      <c r="AV170" s="48"/>
    </row>
    <row r="171" spans="47:48" ht="16.149999999999999" customHeight="1" x14ac:dyDescent="0.5">
      <c r="AU171" s="19"/>
      <c r="AV171" s="48"/>
    </row>
    <row r="172" spans="47:48" ht="16.149999999999999" customHeight="1" x14ac:dyDescent="0.5">
      <c r="AU172" s="19"/>
      <c r="AV172" s="48"/>
    </row>
    <row r="173" spans="47:48" ht="16.149999999999999" customHeight="1" x14ac:dyDescent="0.5">
      <c r="AU173" s="19"/>
      <c r="AV173" s="48"/>
    </row>
    <row r="174" spans="47:48" ht="16.149999999999999" customHeight="1" x14ac:dyDescent="0.5">
      <c r="AU174" s="19"/>
      <c r="AV174" s="48"/>
    </row>
    <row r="175" spans="47:48" ht="16.149999999999999" customHeight="1" x14ac:dyDescent="0.5">
      <c r="AU175" s="19"/>
      <c r="AV175" s="48"/>
    </row>
    <row r="176" spans="47:48" ht="16.149999999999999" customHeight="1" x14ac:dyDescent="0.5">
      <c r="AU176" s="19"/>
      <c r="AV176" s="48"/>
    </row>
    <row r="177" spans="47:48" ht="16.149999999999999" customHeight="1" x14ac:dyDescent="0.5">
      <c r="AU177" s="19"/>
      <c r="AV177" s="48"/>
    </row>
    <row r="178" spans="47:48" ht="16.149999999999999" customHeight="1" x14ac:dyDescent="0.5">
      <c r="AU178" s="19"/>
      <c r="AV178" s="48"/>
    </row>
    <row r="179" spans="47:48" ht="16.149999999999999" customHeight="1" x14ac:dyDescent="0.5">
      <c r="AU179" s="19"/>
      <c r="AV179" s="48"/>
    </row>
    <row r="180" spans="47:48" ht="16.149999999999999" customHeight="1" x14ac:dyDescent="0.5">
      <c r="AU180" s="19"/>
      <c r="AV180" s="48"/>
    </row>
    <row r="181" spans="47:48" ht="16.149999999999999" customHeight="1" x14ac:dyDescent="0.5">
      <c r="AU181" s="19"/>
      <c r="AV181" s="48"/>
    </row>
    <row r="182" spans="47:48" ht="16.149999999999999" customHeight="1" x14ac:dyDescent="0.5">
      <c r="AU182" s="19"/>
      <c r="AV182" s="48"/>
    </row>
    <row r="183" spans="47:48" ht="16.149999999999999" customHeight="1" x14ac:dyDescent="0.5">
      <c r="AU183" s="19"/>
      <c r="AV183" s="48"/>
    </row>
    <row r="184" spans="47:48" ht="16.149999999999999" customHeight="1" x14ac:dyDescent="0.5">
      <c r="AU184" s="19"/>
      <c r="AV184" s="48"/>
    </row>
    <row r="185" spans="47:48" ht="16.149999999999999" customHeight="1" x14ac:dyDescent="0.5">
      <c r="AU185" s="19"/>
      <c r="AV185" s="48"/>
    </row>
    <row r="186" spans="47:48" ht="16.149999999999999" customHeight="1" x14ac:dyDescent="0.5">
      <c r="AU186" s="19"/>
      <c r="AV186" s="48"/>
    </row>
    <row r="187" spans="47:48" ht="16.149999999999999" customHeight="1" x14ac:dyDescent="0.5">
      <c r="AU187" s="19"/>
      <c r="AV187" s="48"/>
    </row>
    <row r="188" spans="47:48" ht="16.149999999999999" customHeight="1" x14ac:dyDescent="0.5">
      <c r="AU188" s="19"/>
      <c r="AV188" s="48"/>
    </row>
    <row r="189" spans="47:48" ht="16.149999999999999" customHeight="1" x14ac:dyDescent="0.5">
      <c r="AU189" s="19"/>
      <c r="AV189" s="48"/>
    </row>
    <row r="190" spans="47:48" ht="16.149999999999999" customHeight="1" x14ac:dyDescent="0.5">
      <c r="AU190" s="19"/>
      <c r="AV190" s="48"/>
    </row>
    <row r="191" spans="47:48" ht="16.149999999999999" customHeight="1" x14ac:dyDescent="0.5">
      <c r="AU191" s="19"/>
      <c r="AV191" s="48"/>
    </row>
    <row r="192" spans="47:48" ht="16.149999999999999" customHeight="1" x14ac:dyDescent="0.5">
      <c r="AU192" s="19"/>
      <c r="AV192" s="48"/>
    </row>
    <row r="193" spans="47:48" ht="16.149999999999999" customHeight="1" x14ac:dyDescent="0.5">
      <c r="AU193" s="19"/>
      <c r="AV193" s="48"/>
    </row>
    <row r="194" spans="47:48" ht="16.149999999999999" customHeight="1" x14ac:dyDescent="0.5">
      <c r="AU194" s="19"/>
      <c r="AV194" s="48"/>
    </row>
    <row r="195" spans="47:48" ht="16.149999999999999" customHeight="1" x14ac:dyDescent="0.5">
      <c r="AU195" s="19"/>
      <c r="AV195" s="48"/>
    </row>
    <row r="196" spans="47:48" ht="16.149999999999999" customHeight="1" x14ac:dyDescent="0.5">
      <c r="AU196" s="19"/>
      <c r="AV196" s="48"/>
    </row>
    <row r="197" spans="47:48" ht="16.149999999999999" customHeight="1" x14ac:dyDescent="0.5">
      <c r="AU197" s="19"/>
      <c r="AV197" s="48"/>
    </row>
    <row r="198" spans="47:48" ht="16.149999999999999" customHeight="1" x14ac:dyDescent="0.5">
      <c r="AU198" s="19"/>
      <c r="AV198" s="48"/>
    </row>
    <row r="199" spans="47:48" ht="16.149999999999999" customHeight="1" x14ac:dyDescent="0.5">
      <c r="AU199" s="19"/>
      <c r="AV199" s="48"/>
    </row>
    <row r="200" spans="47:48" ht="16.149999999999999" customHeight="1" x14ac:dyDescent="0.5">
      <c r="AU200" s="19"/>
      <c r="AV200" s="48"/>
    </row>
    <row r="201" spans="47:48" ht="16.149999999999999" customHeight="1" x14ac:dyDescent="0.5">
      <c r="AU201" s="19"/>
      <c r="AV201" s="48"/>
    </row>
    <row r="202" spans="47:48" ht="16.149999999999999" customHeight="1" x14ac:dyDescent="0.5">
      <c r="AU202" s="19"/>
      <c r="AV202" s="48"/>
    </row>
    <row r="203" spans="47:48" ht="16.149999999999999" customHeight="1" x14ac:dyDescent="0.5">
      <c r="AU203" s="19"/>
      <c r="AV203" s="48"/>
    </row>
    <row r="204" spans="47:48" ht="16.149999999999999" customHeight="1" x14ac:dyDescent="0.5">
      <c r="AU204" s="19"/>
      <c r="AV204" s="48"/>
    </row>
    <row r="205" spans="47:48" ht="16.149999999999999" customHeight="1" x14ac:dyDescent="0.5">
      <c r="AU205" s="19"/>
      <c r="AV205" s="48"/>
    </row>
    <row r="206" spans="47:48" ht="16.149999999999999" customHeight="1" x14ac:dyDescent="0.5">
      <c r="AU206" s="19"/>
      <c r="AV206" s="48"/>
    </row>
    <row r="207" spans="47:48" ht="16.149999999999999" customHeight="1" x14ac:dyDescent="0.5">
      <c r="AU207" s="19"/>
      <c r="AV207" s="48"/>
    </row>
    <row r="208" spans="47:48" ht="16.149999999999999" customHeight="1" x14ac:dyDescent="0.5">
      <c r="AU208" s="19"/>
      <c r="AV208" s="48"/>
    </row>
    <row r="209" spans="47:48" ht="16.149999999999999" customHeight="1" x14ac:dyDescent="0.5">
      <c r="AU209" s="19"/>
      <c r="AV209" s="48"/>
    </row>
    <row r="210" spans="47:48" ht="16.149999999999999" customHeight="1" x14ac:dyDescent="0.5">
      <c r="AU210" s="19"/>
      <c r="AV210" s="48"/>
    </row>
    <row r="211" spans="47:48" ht="16.149999999999999" customHeight="1" x14ac:dyDescent="0.5">
      <c r="AU211" s="19"/>
      <c r="AV211" s="48"/>
    </row>
    <row r="212" spans="47:48" ht="16.149999999999999" customHeight="1" x14ac:dyDescent="0.5">
      <c r="AU212" s="19"/>
      <c r="AV212" s="48"/>
    </row>
    <row r="213" spans="47:48" ht="16.149999999999999" customHeight="1" x14ac:dyDescent="0.5">
      <c r="AU213" s="19"/>
      <c r="AV213" s="48"/>
    </row>
    <row r="214" spans="47:48" ht="16.149999999999999" customHeight="1" x14ac:dyDescent="0.5">
      <c r="AU214" s="19"/>
      <c r="AV214" s="48"/>
    </row>
    <row r="215" spans="47:48" ht="16.149999999999999" customHeight="1" x14ac:dyDescent="0.5">
      <c r="AU215" s="19"/>
      <c r="AV215" s="48"/>
    </row>
    <row r="216" spans="47:48" ht="16.149999999999999" customHeight="1" x14ac:dyDescent="0.5">
      <c r="AU216" s="19"/>
      <c r="AV216" s="48"/>
    </row>
    <row r="217" spans="47:48" ht="16.149999999999999" customHeight="1" x14ac:dyDescent="0.5">
      <c r="AU217" s="19"/>
      <c r="AV217" s="48"/>
    </row>
    <row r="218" spans="47:48" ht="16.149999999999999" customHeight="1" x14ac:dyDescent="0.5">
      <c r="AU218" s="19"/>
      <c r="AV218" s="48"/>
    </row>
    <row r="219" spans="47:48" ht="16.149999999999999" customHeight="1" x14ac:dyDescent="0.5">
      <c r="AU219" s="19"/>
      <c r="AV219" s="48"/>
    </row>
    <row r="220" spans="47:48" ht="16.149999999999999" customHeight="1" x14ac:dyDescent="0.5">
      <c r="AU220" s="19"/>
      <c r="AV220" s="48"/>
    </row>
    <row r="221" spans="47:48" ht="16.149999999999999" customHeight="1" x14ac:dyDescent="0.5">
      <c r="AU221" s="19"/>
      <c r="AV221" s="48"/>
    </row>
    <row r="222" spans="47:48" ht="16.149999999999999" customHeight="1" x14ac:dyDescent="0.5">
      <c r="AU222" s="19"/>
      <c r="AV222" s="48"/>
    </row>
    <row r="223" spans="47:48" ht="16.149999999999999" customHeight="1" x14ac:dyDescent="0.5">
      <c r="AU223" s="19"/>
      <c r="AV223" s="48"/>
    </row>
    <row r="224" spans="47:48" ht="16.149999999999999" customHeight="1" x14ac:dyDescent="0.5">
      <c r="AU224" s="19"/>
      <c r="AV224" s="48"/>
    </row>
    <row r="225" spans="47:48" ht="16.149999999999999" customHeight="1" x14ac:dyDescent="0.5">
      <c r="AU225" s="19"/>
      <c r="AV225" s="48"/>
    </row>
    <row r="226" spans="47:48" ht="16.149999999999999" customHeight="1" x14ac:dyDescent="0.5">
      <c r="AU226" s="19"/>
      <c r="AV226" s="48"/>
    </row>
    <row r="227" spans="47:48" ht="16.149999999999999" customHeight="1" x14ac:dyDescent="0.5">
      <c r="AU227" s="19"/>
      <c r="AV227" s="48"/>
    </row>
    <row r="228" spans="47:48" ht="16.149999999999999" customHeight="1" x14ac:dyDescent="0.5">
      <c r="AU228" s="19"/>
      <c r="AV228" s="48"/>
    </row>
    <row r="229" spans="47:48" ht="16.149999999999999" customHeight="1" x14ac:dyDescent="0.5">
      <c r="AU229" s="19"/>
      <c r="AV229" s="48"/>
    </row>
    <row r="230" spans="47:48" ht="16.149999999999999" customHeight="1" x14ac:dyDescent="0.5">
      <c r="AU230" s="19"/>
      <c r="AV230" s="48"/>
    </row>
    <row r="231" spans="47:48" ht="16.149999999999999" customHeight="1" x14ac:dyDescent="0.5">
      <c r="AU231" s="19"/>
      <c r="AV231" s="48"/>
    </row>
    <row r="232" spans="47:48" ht="16.149999999999999" customHeight="1" x14ac:dyDescent="0.5">
      <c r="AU232" s="19"/>
      <c r="AV232" s="48"/>
    </row>
    <row r="233" spans="47:48" ht="16.149999999999999" customHeight="1" x14ac:dyDescent="0.5">
      <c r="AU233" s="19"/>
      <c r="AV233" s="48"/>
    </row>
    <row r="234" spans="47:48" ht="16.149999999999999" customHeight="1" x14ac:dyDescent="0.5">
      <c r="AU234" s="19"/>
      <c r="AV234" s="48"/>
    </row>
    <row r="235" spans="47:48" ht="16.149999999999999" customHeight="1" x14ac:dyDescent="0.5">
      <c r="AU235" s="19"/>
      <c r="AV235" s="48"/>
    </row>
    <row r="236" spans="47:48" ht="16.149999999999999" customHeight="1" x14ac:dyDescent="0.5">
      <c r="AU236" s="19"/>
      <c r="AV236" s="48"/>
    </row>
    <row r="237" spans="47:48" ht="16.149999999999999" customHeight="1" x14ac:dyDescent="0.5">
      <c r="AU237" s="19"/>
      <c r="AV237" s="48"/>
    </row>
    <row r="238" spans="47:48" ht="16.149999999999999" customHeight="1" x14ac:dyDescent="0.5">
      <c r="AU238" s="19"/>
      <c r="AV238" s="48"/>
    </row>
    <row r="239" spans="47:48" ht="16.149999999999999" customHeight="1" x14ac:dyDescent="0.5">
      <c r="AU239" s="19"/>
      <c r="AV239" s="48"/>
    </row>
    <row r="240" spans="47:48" ht="16.149999999999999" customHeight="1" x14ac:dyDescent="0.5">
      <c r="AU240" s="19"/>
      <c r="AV240" s="48"/>
    </row>
    <row r="241" spans="47:48" ht="16.149999999999999" customHeight="1" x14ac:dyDescent="0.5">
      <c r="AU241" s="19"/>
      <c r="AV241" s="48"/>
    </row>
    <row r="242" spans="47:48" ht="16.149999999999999" customHeight="1" x14ac:dyDescent="0.5">
      <c r="AU242" s="19"/>
      <c r="AV242" s="48"/>
    </row>
    <row r="243" spans="47:48" ht="16.149999999999999" customHeight="1" x14ac:dyDescent="0.5">
      <c r="AU243" s="19"/>
      <c r="AV243" s="48"/>
    </row>
    <row r="244" spans="47:48" ht="16.149999999999999" customHeight="1" x14ac:dyDescent="0.5">
      <c r="AU244" s="19"/>
      <c r="AV244" s="48"/>
    </row>
    <row r="245" spans="47:48" ht="16.149999999999999" customHeight="1" x14ac:dyDescent="0.5">
      <c r="AU245" s="19"/>
      <c r="AV245" s="48"/>
    </row>
    <row r="246" spans="47:48" ht="16.149999999999999" customHeight="1" x14ac:dyDescent="0.5">
      <c r="AU246" s="19"/>
      <c r="AV246" s="48"/>
    </row>
    <row r="247" spans="47:48" ht="16.149999999999999" customHeight="1" x14ac:dyDescent="0.5">
      <c r="AU247" s="19"/>
      <c r="AV247" s="48"/>
    </row>
    <row r="248" spans="47:48" ht="16.149999999999999" customHeight="1" x14ac:dyDescent="0.5">
      <c r="AU248" s="19"/>
      <c r="AV248" s="48"/>
    </row>
    <row r="249" spans="47:48" ht="16.149999999999999" customHeight="1" x14ac:dyDescent="0.5">
      <c r="AU249" s="19"/>
      <c r="AV249" s="48"/>
    </row>
    <row r="250" spans="47:48" ht="16.149999999999999" customHeight="1" x14ac:dyDescent="0.5">
      <c r="AU250" s="19"/>
      <c r="AV250" s="48"/>
    </row>
    <row r="251" spans="47:48" ht="16.149999999999999" customHeight="1" x14ac:dyDescent="0.5">
      <c r="AU251" s="19"/>
      <c r="AV251" s="48"/>
    </row>
    <row r="252" spans="47:48" ht="16.149999999999999" customHeight="1" x14ac:dyDescent="0.5">
      <c r="AU252" s="19"/>
      <c r="AV252" s="48"/>
    </row>
    <row r="253" spans="47:48" ht="16.149999999999999" customHeight="1" x14ac:dyDescent="0.5">
      <c r="AU253" s="19"/>
      <c r="AV253" s="48"/>
    </row>
    <row r="254" spans="47:48" ht="16.149999999999999" customHeight="1" x14ac:dyDescent="0.5">
      <c r="AU254" s="19"/>
      <c r="AV254" s="48"/>
    </row>
    <row r="255" spans="47:48" ht="16.149999999999999" customHeight="1" x14ac:dyDescent="0.5">
      <c r="AU255" s="19"/>
      <c r="AV255" s="48"/>
    </row>
    <row r="256" spans="47:48" ht="16.149999999999999" customHeight="1" x14ac:dyDescent="0.5">
      <c r="AU256" s="19"/>
      <c r="AV256" s="48"/>
    </row>
    <row r="257" ht="16.149999999999999" customHeight="1" x14ac:dyDescent="0.5"/>
    <row r="258" ht="16.149999999999999" customHeight="1" x14ac:dyDescent="0.5"/>
  </sheetData>
  <sheetProtection algorithmName="SHA-512" hashValue="0RrQe8PCJx9oj6pgrDl1euE/3MEC/pHyFBj2s0ZhBDKXJ4Or2AVVOsz8L/uxdC6KTsdPrN+1NdWqqV8jOD4jhQ==" saltValue="ISngB06q4OyT9+SgFNIKMg==" spinCount="100000" sheet="1" objects="1" scenarios="1" formatCells="0" formatRows="0"/>
  <protectedRanges>
    <protectedRange password="D4DA" sqref="I1:AQ5" name="Title" securityDescriptor="O:WDG:WDD:(A;;CC;;;S-1-5-21-4000439749-397888625-963351603-14225)(A;;CC;;;S-1-5-21-4000439749-397888625-963351603-58894)(A;;CC;;;S-1-5-21-4000439749-397888625-963351603-58654)(A;;CC;;;S-1-5-21-4000439749-397888625-963351603-58655)(A;;CC;;;S-1-5-21-4000439749-397888625-963351603-58656)(A;;CC;;;S-1-5-21-4000439749-397888625-963351603-58893)"/>
    <protectedRange password="C318" sqref="I65 I64:AC64 AF64:AQ64 AF68:AQ68 K65:N65 AJ65:AQ65 AI65:AI67 P65:AH65 O65:O67" name="FootNote" securityDescriptor="O:WDG:WDD:(A;;CC;;;S-1-5-21-4000439749-397888625-963351603-14225)(A;;CC;;;S-1-5-21-4000439749-397888625-963351603-55914)(A;;CC;;;S-1-5-21-4000439749-397888625-963351603-58654)(A;;CC;;;S-1-5-21-4000439749-397888625-963351603-58655)(A;;CC;;;S-1-5-21-4000439749-397888625-963351603-55913)(A;;CC;;;S-1-5-21-4000439749-397888625-963351603-58656)(A;;CC;;;S-1-5-21-4000439749-397888625-963351603-58893)"/>
  </protectedRanges>
  <customSheetViews>
    <customSheetView guid="{91899A59-FD6E-43E6-AD9D-7A4C94428E58}" scale="95" showPageBreaks="1" showGridLines="0" zeroValues="0" printArea="1" hiddenRows="1" view="pageBreakPreview" showRuler="0" topLeftCell="A2">
      <selection activeCell="G36" sqref="G36"/>
      <pageMargins left="0.19685039370078741" right="0.19685039370078741" top="0.98425196850393704" bottom="0.59055118110236227" header="0.19685039370078741" footer="0"/>
      <printOptions horizontalCentered="1"/>
      <pageSetup paperSize="9" scale="95" firstPageNumber="7" orientation="landscape" horizontalDpi="300" verticalDpi="300" r:id="rId1"/>
      <headerFooter alignWithMargins="0">
        <oddHeader xml:space="preserve">&amp;L&amp;"Angsana New,Regular"
อวส.-อผค.&amp;R&amp;"Angsana New,Regular"
</oddHeader>
        <oddFooter>&amp;C&amp;"Times New Roman,Regular"&amp;12- Part 1-1C&amp;P -&amp;R&amp;"Times New Roman,Regular"&amp;12&amp;F</oddFooter>
      </headerFooter>
    </customSheetView>
    <customSheetView guid="{25BAD919-88E0-4D65-9C50-9E26640FC24B}" scale="95" showPageBreaks="1" showGridLines="0" zeroValues="0" printArea="1" hiddenRows="1" hiddenColumns="1" view="pageBreakPreview" showRuler="0" topLeftCell="H2">
      <selection activeCell="J26" sqref="J26"/>
      <pageMargins left="0.19685039370078741" right="0.19685039370078741" top="0.98425196850393704" bottom="0.59055118110236227" header="0.19685039370078741" footer="0"/>
      <printOptions horizontalCentered="1"/>
      <pageSetup paperSize="9" scale="95" firstPageNumber="7" orientation="landscape" horizontalDpi="300" verticalDpi="300" r:id="rId2"/>
      <headerFooter alignWithMargins="0">
        <oddHeader xml:space="preserve">&amp;L&amp;"Angsana New,Regular"
อวส.-อผค.&amp;R&amp;"Angsana New,Regular"
</oddHeader>
        <oddFooter>&amp;C&amp;"Times New Roman,Regular"&amp;12- Part 1-1C&amp;P -&amp;R&amp;"Times New Roman,Regular"&amp;12&amp;F</oddFooter>
      </headerFooter>
    </customSheetView>
  </customSheetViews>
  <mergeCells count="109">
    <mergeCell ref="AN64:AO64"/>
    <mergeCell ref="AP64:AQ64"/>
    <mergeCell ref="X68:Y68"/>
    <mergeCell ref="Z68:AA68"/>
    <mergeCell ref="AB68:AC68"/>
    <mergeCell ref="AD68:AE68"/>
    <mergeCell ref="AF68:AG68"/>
    <mergeCell ref="AJ68:AK68"/>
    <mergeCell ref="AL68:AM68"/>
    <mergeCell ref="AN68:AO68"/>
    <mergeCell ref="AP68:AQ68"/>
    <mergeCell ref="X64:Y64"/>
    <mergeCell ref="Z64:AA64"/>
    <mergeCell ref="AB64:AC64"/>
    <mergeCell ref="AD64:AE64"/>
    <mergeCell ref="AF64:AG64"/>
    <mergeCell ref="I65:J65"/>
    <mergeCell ref="I69:J69"/>
    <mergeCell ref="AJ64:AK64"/>
    <mergeCell ref="AL64:AM64"/>
    <mergeCell ref="AD12:AE12"/>
    <mergeCell ref="AL13:AM13"/>
    <mergeCell ref="AF11:AG11"/>
    <mergeCell ref="AB13:AC13"/>
    <mergeCell ref="AL56:AM56"/>
    <mergeCell ref="I56:J59"/>
    <mergeCell ref="BP11:BP13"/>
    <mergeCell ref="AR10:AR15"/>
    <mergeCell ref="AT10:AT15"/>
    <mergeCell ref="AS12:AS13"/>
    <mergeCell ref="AX11:AX12"/>
    <mergeCell ref="AL14:AM14"/>
    <mergeCell ref="AJ10:AK12"/>
    <mergeCell ref="P12:P14"/>
    <mergeCell ref="X14:Y14"/>
    <mergeCell ref="AB14:AC14"/>
    <mergeCell ref="Z14:AA14"/>
    <mergeCell ref="AF12:AG12"/>
    <mergeCell ref="AF13:AG13"/>
    <mergeCell ref="AN56:AO56"/>
    <mergeCell ref="I1:AQ1"/>
    <mergeCell ref="I2:AQ2"/>
    <mergeCell ref="I3:AQ3"/>
    <mergeCell ref="I4:AQ4"/>
    <mergeCell ref="AJ56:AK56"/>
    <mergeCell ref="AH13:AI13"/>
    <mergeCell ref="AF56:AG56"/>
    <mergeCell ref="AP56:AQ56"/>
    <mergeCell ref="AP14:AQ14"/>
    <mergeCell ref="V14:W14"/>
    <mergeCell ref="AD14:AE14"/>
    <mergeCell ref="X11:AA11"/>
    <mergeCell ref="AP13:AQ13"/>
    <mergeCell ref="M12:M13"/>
    <mergeCell ref="AD56:AE56"/>
    <mergeCell ref="X56:Y56"/>
    <mergeCell ref="Z56:AA56"/>
    <mergeCell ref="J9:AQ9"/>
    <mergeCell ref="AL10:AM12"/>
    <mergeCell ref="AN10:AO12"/>
    <mergeCell ref="AP10:AQ12"/>
    <mergeCell ref="AH10:AI12"/>
    <mergeCell ref="A10:A15"/>
    <mergeCell ref="B10:B15"/>
    <mergeCell ref="C10:E10"/>
    <mergeCell ref="C11:E12"/>
    <mergeCell ref="C13:C14"/>
    <mergeCell ref="AB56:AC56"/>
    <mergeCell ref="F12:F13"/>
    <mergeCell ref="R12:S14"/>
    <mergeCell ref="T12:U14"/>
    <mergeCell ref="AB12:AC12"/>
    <mergeCell ref="H10:H15"/>
    <mergeCell ref="AB11:AC11"/>
    <mergeCell ref="J52:J54"/>
    <mergeCell ref="J27:J29"/>
    <mergeCell ref="J32:J34"/>
    <mergeCell ref="J42:J44"/>
    <mergeCell ref="O10:O15"/>
    <mergeCell ref="K10:K15"/>
    <mergeCell ref="L10:L15"/>
    <mergeCell ref="J10:J15"/>
    <mergeCell ref="J47:J49"/>
    <mergeCell ref="J17:J19"/>
    <mergeCell ref="J22:J24"/>
    <mergeCell ref="J37:J39"/>
    <mergeCell ref="D13:D14"/>
    <mergeCell ref="G10:G15"/>
    <mergeCell ref="I5:AQ5"/>
    <mergeCell ref="AD11:AE11"/>
    <mergeCell ref="AF10:AG10"/>
    <mergeCell ref="AJ14:AK14"/>
    <mergeCell ref="X12:Y13"/>
    <mergeCell ref="V12:W12"/>
    <mergeCell ref="AJ13:AK13"/>
    <mergeCell ref="E13:E14"/>
    <mergeCell ref="AF14:AG14"/>
    <mergeCell ref="I10:I15"/>
    <mergeCell ref="P11:U11"/>
    <mergeCell ref="AN14:AO14"/>
    <mergeCell ref="V11:W11"/>
    <mergeCell ref="P10:AE10"/>
    <mergeCell ref="AN13:AO13"/>
    <mergeCell ref="I6:AQ6"/>
    <mergeCell ref="I7:AQ7"/>
    <mergeCell ref="N10:N15"/>
    <mergeCell ref="AD13:AE13"/>
    <mergeCell ref="V13:W13"/>
    <mergeCell ref="Z12:AA13"/>
  </mergeCells>
  <phoneticPr fontId="0" type="noConversion"/>
  <conditionalFormatting sqref="V56:V58 AH56:AH58 V60:V63 AH60:AH63">
    <cfRule type="expression" dxfId="117" priority="285" stopIfTrue="1">
      <formula>OR(W56&lt;&gt;0)</formula>
    </cfRule>
  </conditionalFormatting>
  <conditionalFormatting sqref="P56:R58 P60:R63">
    <cfRule type="expression" dxfId="116" priority="286" stopIfTrue="1">
      <formula>OR($S56&lt;&gt;0)</formula>
    </cfRule>
  </conditionalFormatting>
  <conditionalFormatting sqref="U56:U58 U68:U70">
    <cfRule type="expression" dxfId="115" priority="296" stopIfTrue="1">
      <formula>"OR($U$56&lt;&gt;0,$U$57&lt;&gt;0,$U$58&lt;&gt;0,$U$59&lt;&gt;0)"</formula>
    </cfRule>
  </conditionalFormatting>
  <conditionalFormatting sqref="A17:H21 A26:H55">
    <cfRule type="expression" dxfId="114" priority="310" stopIfTrue="1">
      <formula>ISTEXT($I17)</formula>
    </cfRule>
  </conditionalFormatting>
  <conditionalFormatting sqref="L17:L19">
    <cfRule type="expression" dxfId="113" priority="348" stopIfTrue="1">
      <formula>OR(ISTEXT(#REF!),ISNUMBER(#REF!))</formula>
    </cfRule>
  </conditionalFormatting>
  <conditionalFormatting sqref="I18:I19">
    <cfRule type="expression" dxfId="112" priority="349" stopIfTrue="1">
      <formula>AND(ISTEXT(I18),OR(ISTEXT(#REF!),ISNUMBER(#REF!)))</formula>
    </cfRule>
  </conditionalFormatting>
  <conditionalFormatting sqref="O17:O19 AQ17:AQ19 AO17:AO19 AA17:AA19 AR17:BS19 AG17:AG19 AI17:AI19 AC17:AC19 AE17:AE19 U17:U19 W17:W19 AK17:AK19 AM17:AM19 Y17:Y19">
    <cfRule type="expression" dxfId="111" priority="353" stopIfTrue="1">
      <formula>OR(ISTEXT($I$17),ISNUMBER($I$17))</formula>
    </cfRule>
  </conditionalFormatting>
  <conditionalFormatting sqref="O20 I20:J20 AC20 AQ20:BS20 AO20 AE20 U20 W20 AK20 AM20 Y20 AA20 AG20 AI20">
    <cfRule type="expression" dxfId="110" priority="354" stopIfTrue="1">
      <formula>OR(ISTEXT($I$17),ISNUMBER($I$17))</formula>
    </cfRule>
  </conditionalFormatting>
  <conditionalFormatting sqref="AQ18">
    <cfRule type="expression" dxfId="109" priority="363" stopIfTrue="1">
      <formula>OR(ISTEXT($I$47),ISNUMBER($I$47))</formula>
    </cfRule>
  </conditionalFormatting>
  <conditionalFormatting sqref="O56:O58">
    <cfRule type="expression" dxfId="108" priority="368" stopIfTrue="1">
      <formula>OR(LEN($O$56)=3,LEN($O$57)=3,LEN($O$58)=3,LEN($O$59)=3)</formula>
    </cfRule>
  </conditionalFormatting>
  <conditionalFormatting sqref="T56:T58 T60:T63">
    <cfRule type="expression" dxfId="107" priority="401" stopIfTrue="1">
      <formula>OR($U56&lt;&gt;0)</formula>
    </cfRule>
  </conditionalFormatting>
  <conditionalFormatting sqref="A22:H25">
    <cfRule type="expression" dxfId="106" priority="271" stopIfTrue="1">
      <formula>ISTEXT($I22)</formula>
    </cfRule>
  </conditionalFormatting>
  <conditionalFormatting sqref="V64:V66 AH64:AH66">
    <cfRule type="expression" dxfId="105" priority="264" stopIfTrue="1">
      <formula>OR(W64&lt;&gt;0)</formula>
    </cfRule>
  </conditionalFormatting>
  <conditionalFormatting sqref="P64:R66">
    <cfRule type="expression" dxfId="104" priority="265" stopIfTrue="1">
      <formula>OR($S64&lt;&gt;0)</formula>
    </cfRule>
  </conditionalFormatting>
  <conditionalFormatting sqref="U64:U66">
    <cfRule type="expression" dxfId="103" priority="266" stopIfTrue="1">
      <formula>OR($U$64&lt;&gt;0,$U$65&lt;&gt;0,$U$66&lt;&gt;0,$U$67&lt;&gt;0)</formula>
    </cfRule>
  </conditionalFormatting>
  <conditionalFormatting sqref="O64:O66">
    <cfRule type="expression" dxfId="102" priority="267" stopIfTrue="1">
      <formula>OR(LEN($O$64)=3,LEN($O$65)=3,LEN($O$66)=3,LEN($O$67)=3)</formula>
    </cfRule>
  </conditionalFormatting>
  <conditionalFormatting sqref="T64:T66">
    <cfRule type="expression" dxfId="101" priority="268" stopIfTrue="1">
      <formula>OR($U64&lt;&gt;0)</formula>
    </cfRule>
  </conditionalFormatting>
  <conditionalFormatting sqref="V68:V70 AH69:AH70">
    <cfRule type="expression" dxfId="100" priority="259" stopIfTrue="1">
      <formula>OR(W68&lt;&gt;0)</formula>
    </cfRule>
  </conditionalFormatting>
  <conditionalFormatting sqref="P68:R70">
    <cfRule type="expression" dxfId="99" priority="260" stopIfTrue="1">
      <formula>OR($S68&lt;&gt;0)</formula>
    </cfRule>
  </conditionalFormatting>
  <conditionalFormatting sqref="AI68:AI70 X69:AC70 S68:S70 U68:U70 W68:W70">
    <cfRule type="cellIs" dxfId="98" priority="261" stopIfTrue="1" operator="notEqual">
      <formula>0</formula>
    </cfRule>
  </conditionalFormatting>
  <conditionalFormatting sqref="O68:O71">
    <cfRule type="expression" dxfId="97" priority="262" stopIfTrue="1">
      <formula>OR(LEN($O$68)=3,LEN($O$69)=3,LEN($O$70)=3,LEN($O$71)=3)</formula>
    </cfRule>
  </conditionalFormatting>
  <conditionalFormatting sqref="T68:T70">
    <cfRule type="expression" dxfId="96" priority="263" stopIfTrue="1">
      <formula>OR($U68&lt;&gt;0)</formula>
    </cfRule>
  </conditionalFormatting>
  <conditionalFormatting sqref="AH68">
    <cfRule type="expression" dxfId="95" priority="257" stopIfTrue="1">
      <formula>OR(AI68&lt;&gt;0)</formula>
    </cfRule>
  </conditionalFormatting>
  <conditionalFormatting sqref="AI68">
    <cfRule type="cellIs" dxfId="94" priority="258" stopIfTrue="1" operator="notEqual">
      <formula>0</formula>
    </cfRule>
  </conditionalFormatting>
  <conditionalFormatting sqref="N17:N19">
    <cfRule type="expression" dxfId="93" priority="350" stopIfTrue="1">
      <formula>OR(ISTEXT(#REF!),ISNUMBER(#REF!))</formula>
    </cfRule>
    <cfRule type="expression" dxfId="92" priority="351" stopIfTrue="1">
      <formula>OR(#REF!=" ")</formula>
    </cfRule>
    <cfRule type="expression" priority="352" stopIfTrue="1">
      <formula>"""each"""</formula>
    </cfRule>
  </conditionalFormatting>
  <conditionalFormatting sqref="AI56:AI58 AI64:AI66 AI68:AI70">
    <cfRule type="expression" dxfId="91" priority="94" stopIfTrue="1">
      <formula>OR($AI$56&lt;&gt;0,$AI$57&lt;&gt;0,$AI$58&lt;&gt;0,$AI$59&lt;&gt;0)</formula>
    </cfRule>
  </conditionalFormatting>
  <conditionalFormatting sqref="W68">
    <cfRule type="cellIs" dxfId="90" priority="93" stopIfTrue="1" operator="notEqual">
      <formula>0</formula>
    </cfRule>
  </conditionalFormatting>
  <conditionalFormatting sqref="W56:W58 W64:W66 W68:W70">
    <cfRule type="expression" dxfId="89" priority="92" stopIfTrue="1">
      <formula>OR($W$56&lt;&gt;0,$W$57&lt;&gt;0,$W$58&lt;&gt;0,$W$59&lt;&gt;0)</formula>
    </cfRule>
  </conditionalFormatting>
  <conditionalFormatting sqref="P17:Q20 T17:T20 V17:V20 X17:X20 Z17:Z20 AB17:AB20 AD17:AD20 AF17:AF20 AH17:AH20 AJ17:AJ20 AL17:AL20 AN17:AN20 AP17:AP20">
    <cfRule type="expression" dxfId="88" priority="332" stopIfTrue="1">
      <formula>AND(OR(ISTEXT($M17),ISNUMBER($M17)),P17="XXXXX")</formula>
    </cfRule>
    <cfRule type="expression" dxfId="87" priority="333" stopIfTrue="1">
      <formula>AND(NOT(ISBLANK($M17)),P17&lt;&gt;"XXXXX")</formula>
    </cfRule>
    <cfRule type="expression" dxfId="86" priority="334" stopIfTrue="1">
      <formula>OR($I17=" ")</formula>
    </cfRule>
  </conditionalFormatting>
  <conditionalFormatting sqref="R17:S20">
    <cfRule type="expression" dxfId="85" priority="294" stopIfTrue="1">
      <formula>OR(ISTEXT($M17),ISNUMBER($M17))</formula>
    </cfRule>
    <cfRule type="expression" dxfId="84" priority="295" stopIfTrue="1">
      <formula>OR($I17=" ")</formula>
    </cfRule>
  </conditionalFormatting>
  <conditionalFormatting sqref="L22:L24">
    <cfRule type="expression" dxfId="83" priority="91" stopIfTrue="1">
      <formula>OR(ISTEXT(#REF!),ISNUMBER(#REF!))</formula>
    </cfRule>
  </conditionalFormatting>
  <conditionalFormatting sqref="I23:I24">
    <cfRule type="expression" dxfId="82" priority="90" stopIfTrue="1">
      <formula>AND(ISTEXT(I23),OR(ISTEXT(#REF!),ISNUMBER(#REF!)))</formula>
    </cfRule>
  </conditionalFormatting>
  <conditionalFormatting sqref="O22:O24 AO22:AO24 AA22:AA24 AQ22:BS24 AG22:AG24 AI22:AI24 AC22:AC24 AE22:AE24 U22:U24 W22:W24 AK22:AK24 AM22:AM24 Y22:Y24">
    <cfRule type="expression" dxfId="81" priority="89" stopIfTrue="1">
      <formula>OR(ISTEXT($I$17),ISNUMBER($I$17))</formula>
    </cfRule>
  </conditionalFormatting>
  <conditionalFormatting sqref="O25 I25:J25 AC25 AQ25:BS25 AO25 AE25 U25 W25 AK25 AM25 Y25 AA25 AG25 AI25">
    <cfRule type="expression" dxfId="80" priority="88" stopIfTrue="1">
      <formula>OR(ISTEXT($I$17),ISNUMBER($I$17))</formula>
    </cfRule>
  </conditionalFormatting>
  <conditionalFormatting sqref="AQ23">
    <cfRule type="expression" dxfId="79" priority="87" stopIfTrue="1">
      <formula>OR(ISTEXT($I$47),ISNUMBER($I$47))</formula>
    </cfRule>
  </conditionalFormatting>
  <conditionalFormatting sqref="N22:N24">
    <cfRule type="expression" dxfId="78" priority="84" stopIfTrue="1">
      <formula>OR(ISTEXT(#REF!),ISNUMBER(#REF!))</formula>
    </cfRule>
    <cfRule type="expression" dxfId="77" priority="85" stopIfTrue="1">
      <formula>OR(#REF!=" ")</formula>
    </cfRule>
    <cfRule type="expression" priority="86" stopIfTrue="1">
      <formula>"""each"""</formula>
    </cfRule>
  </conditionalFormatting>
  <conditionalFormatting sqref="P22:Q25 T22:T25 V22:V25 X22:X25 Z22:Z25 AB22:AB25 AD22:AD25 AF22:AF25 AH22:AH25 AJ22:AJ25 AL22:AL25 AN22:AN25 AP22:AP25">
    <cfRule type="expression" dxfId="76" priority="81" stopIfTrue="1">
      <formula>AND(OR(ISTEXT($M22),ISNUMBER($M22)),P22="XXXXX")</formula>
    </cfRule>
    <cfRule type="expression" dxfId="75" priority="82" stopIfTrue="1">
      <formula>AND(NOT(ISBLANK($M22)),P22&lt;&gt;"XXXXX")</formula>
    </cfRule>
    <cfRule type="expression" dxfId="74" priority="83" stopIfTrue="1">
      <formula>OR($I22=" ")</formula>
    </cfRule>
  </conditionalFormatting>
  <conditionalFormatting sqref="R22:S25">
    <cfRule type="expression" dxfId="73" priority="79" stopIfTrue="1">
      <formula>OR(ISTEXT($M22),ISNUMBER($M22))</formula>
    </cfRule>
    <cfRule type="expression" dxfId="72" priority="80" stopIfTrue="1">
      <formula>OR($I22=" ")</formula>
    </cfRule>
  </conditionalFormatting>
  <conditionalFormatting sqref="L27:L29">
    <cfRule type="expression" dxfId="71" priority="78" stopIfTrue="1">
      <formula>OR(ISTEXT(#REF!),ISNUMBER(#REF!))</formula>
    </cfRule>
  </conditionalFormatting>
  <conditionalFormatting sqref="I28:I29">
    <cfRule type="expression" dxfId="70" priority="77" stopIfTrue="1">
      <formula>AND(ISTEXT(I28),OR(ISTEXT(#REF!),ISNUMBER(#REF!)))</formula>
    </cfRule>
  </conditionalFormatting>
  <conditionalFormatting sqref="O27:O29 AO27:AO29 AA27:AA29 AQ27:BS29 AG27:AG29 AI27:AI29 AC27:AC29 AE27:AE29 U27:U29 W27:W29 AK27:AK29 AM27:AM29 Y27:Y29">
    <cfRule type="expression" dxfId="69" priority="76" stopIfTrue="1">
      <formula>OR(ISTEXT($I$17),ISNUMBER($I$17))</formula>
    </cfRule>
  </conditionalFormatting>
  <conditionalFormatting sqref="O30 I30:J30 AC30 AQ30:BS30 AO30 AE30 U30 W30 AK30 AM30 Y30 AA30 AG30 AI30">
    <cfRule type="expression" dxfId="68" priority="75" stopIfTrue="1">
      <formula>OR(ISTEXT($I$17),ISNUMBER($I$17))</formula>
    </cfRule>
  </conditionalFormatting>
  <conditionalFormatting sqref="AQ28">
    <cfRule type="expression" dxfId="67" priority="74" stopIfTrue="1">
      <formula>OR(ISTEXT($I$47),ISNUMBER($I$47))</formula>
    </cfRule>
  </conditionalFormatting>
  <conditionalFormatting sqref="N27:N29">
    <cfRule type="expression" dxfId="66" priority="71" stopIfTrue="1">
      <formula>OR(ISTEXT(#REF!),ISNUMBER(#REF!))</formula>
    </cfRule>
    <cfRule type="expression" dxfId="65" priority="72" stopIfTrue="1">
      <formula>OR(#REF!=" ")</formula>
    </cfRule>
    <cfRule type="expression" priority="73" stopIfTrue="1">
      <formula>"""each"""</formula>
    </cfRule>
  </conditionalFormatting>
  <conditionalFormatting sqref="P27:Q30 T27:T30 V27:V30 X27:X30 Z27:Z30 AB27:AB30 AD27:AD30 AF27:AF30 AH27:AH30 AJ27:AJ30 AL27:AL30 AN27:AN30 AP27:AP30">
    <cfRule type="expression" dxfId="64" priority="68" stopIfTrue="1">
      <formula>AND(OR(ISTEXT($M27),ISNUMBER($M27)),P27="XXXXX")</formula>
    </cfRule>
    <cfRule type="expression" dxfId="63" priority="69" stopIfTrue="1">
      <formula>AND(NOT(ISBLANK($M27)),P27&lt;&gt;"XXXXX")</formula>
    </cfRule>
    <cfRule type="expression" dxfId="62" priority="70" stopIfTrue="1">
      <formula>OR($I27=" ")</formula>
    </cfRule>
  </conditionalFormatting>
  <conditionalFormatting sqref="R27:S30">
    <cfRule type="expression" dxfId="61" priority="66" stopIfTrue="1">
      <formula>OR(ISTEXT($M27),ISNUMBER($M27))</formula>
    </cfRule>
    <cfRule type="expression" dxfId="60" priority="67" stopIfTrue="1">
      <formula>OR($I27=" ")</formula>
    </cfRule>
  </conditionalFormatting>
  <conditionalFormatting sqref="L32:L34">
    <cfRule type="expression" dxfId="59" priority="65" stopIfTrue="1">
      <formula>OR(ISTEXT(#REF!),ISNUMBER(#REF!))</formula>
    </cfRule>
  </conditionalFormatting>
  <conditionalFormatting sqref="I33:I34">
    <cfRule type="expression" dxfId="58" priority="64" stopIfTrue="1">
      <formula>AND(ISTEXT(I33),OR(ISTEXT(#REF!),ISNUMBER(#REF!)))</formula>
    </cfRule>
  </conditionalFormatting>
  <conditionalFormatting sqref="O32:O34 AO32:AO34 AA32:AA34 AQ32:BS34 AG32:AG34 AI32:AI34 AC32:AC34 AE32:AE34 U32:U34 W32:W34 AK32:AK34 AM32:AM34 Y32:Y34">
    <cfRule type="expression" dxfId="57" priority="63" stopIfTrue="1">
      <formula>OR(ISTEXT($I$17),ISNUMBER($I$17))</formula>
    </cfRule>
  </conditionalFormatting>
  <conditionalFormatting sqref="O35 I35:J35 AC35 AQ35:BS35 AO35 AE35 U35 W35 AK35 AM35 Y35 AA35 AG35 AI35">
    <cfRule type="expression" dxfId="56" priority="62" stopIfTrue="1">
      <formula>OR(ISTEXT($I$17),ISNUMBER($I$17))</formula>
    </cfRule>
  </conditionalFormatting>
  <conditionalFormatting sqref="AQ33">
    <cfRule type="expression" dxfId="55" priority="61" stopIfTrue="1">
      <formula>OR(ISTEXT($I$47),ISNUMBER($I$47))</formula>
    </cfRule>
  </conditionalFormatting>
  <conditionalFormatting sqref="N32:N34">
    <cfRule type="expression" dxfId="54" priority="58" stopIfTrue="1">
      <formula>OR(ISTEXT(#REF!),ISNUMBER(#REF!))</formula>
    </cfRule>
    <cfRule type="expression" dxfId="53" priority="59" stopIfTrue="1">
      <formula>OR(#REF!=" ")</formula>
    </cfRule>
    <cfRule type="expression" priority="60" stopIfTrue="1">
      <formula>"""each"""</formula>
    </cfRule>
  </conditionalFormatting>
  <conditionalFormatting sqref="P32:Q35 T32:T35 V32:V35 X32:X35 Z32:Z35 AB32:AB35 AD32:AD35 AF32:AF35 AH32:AH35 AJ32:AJ35 AL32:AL35 AN32:AN35 AP32:AP35">
    <cfRule type="expression" dxfId="52" priority="55" stopIfTrue="1">
      <formula>AND(OR(ISTEXT($M32),ISNUMBER($M32)),P32="XXXXX")</formula>
    </cfRule>
    <cfRule type="expression" dxfId="51" priority="56" stopIfTrue="1">
      <formula>AND(NOT(ISBLANK($M32)),P32&lt;&gt;"XXXXX")</formula>
    </cfRule>
    <cfRule type="expression" dxfId="50" priority="57" stopIfTrue="1">
      <formula>OR($I32=" ")</formula>
    </cfRule>
  </conditionalFormatting>
  <conditionalFormatting sqref="R32:S35">
    <cfRule type="expression" dxfId="49" priority="53" stopIfTrue="1">
      <formula>OR(ISTEXT($M32),ISNUMBER($M32))</formula>
    </cfRule>
    <cfRule type="expression" dxfId="48" priority="54" stopIfTrue="1">
      <formula>OR($I32=" ")</formula>
    </cfRule>
  </conditionalFormatting>
  <conditionalFormatting sqref="L37:L39">
    <cfRule type="expression" dxfId="47" priority="52" stopIfTrue="1">
      <formula>OR(ISTEXT(#REF!),ISNUMBER(#REF!))</formula>
    </cfRule>
  </conditionalFormatting>
  <conditionalFormatting sqref="I38:I39">
    <cfRule type="expression" dxfId="46" priority="51" stopIfTrue="1">
      <formula>AND(ISTEXT(I38),OR(ISTEXT(#REF!),ISNUMBER(#REF!)))</formula>
    </cfRule>
  </conditionalFormatting>
  <conditionalFormatting sqref="O37:O39 AO37:AO39 AA37:AA39 AQ37:BS39 AG37:AG39 AI37:AI39 AC37:AC39 AE37:AE39 U37:U39 W37:W39 AK37:AK39 AM37:AM39 Y37:Y39">
    <cfRule type="expression" dxfId="45" priority="50" stopIfTrue="1">
      <formula>OR(ISTEXT($I$17),ISNUMBER($I$17))</formula>
    </cfRule>
  </conditionalFormatting>
  <conditionalFormatting sqref="O40 I40:J40 AC40 AQ40:BS40 AO40 AE40 U40 W40 AK40 AM40 Y40 AA40 AG40 AI40">
    <cfRule type="expression" dxfId="44" priority="49" stopIfTrue="1">
      <formula>OR(ISTEXT($I$17),ISNUMBER($I$17))</formula>
    </cfRule>
  </conditionalFormatting>
  <conditionalFormatting sqref="AQ38">
    <cfRule type="expression" dxfId="43" priority="48" stopIfTrue="1">
      <formula>OR(ISTEXT($I$47),ISNUMBER($I$47))</formula>
    </cfRule>
  </conditionalFormatting>
  <conditionalFormatting sqref="N37:N39">
    <cfRule type="expression" dxfId="42" priority="45" stopIfTrue="1">
      <formula>OR(ISTEXT(#REF!),ISNUMBER(#REF!))</formula>
    </cfRule>
    <cfRule type="expression" dxfId="41" priority="46" stopIfTrue="1">
      <formula>OR(#REF!=" ")</formula>
    </cfRule>
    <cfRule type="expression" priority="47" stopIfTrue="1">
      <formula>"""each"""</formula>
    </cfRule>
  </conditionalFormatting>
  <conditionalFormatting sqref="P37:Q40 T37:T40 V37:V40 X37:X40 Z37:Z40 AB37:AB40 AD37:AD40 AF37:AF40 AH37:AH40 AJ37:AJ40 AL37:AL40 AN37:AN40 AP37:AP40">
    <cfRule type="expression" dxfId="40" priority="42" stopIfTrue="1">
      <formula>AND(OR(ISTEXT($M37),ISNUMBER($M37)),P37="XXXXX")</formula>
    </cfRule>
    <cfRule type="expression" dxfId="39" priority="43" stopIfTrue="1">
      <formula>AND(NOT(ISBLANK($M37)),P37&lt;&gt;"XXXXX")</formula>
    </cfRule>
    <cfRule type="expression" dxfId="38" priority="44" stopIfTrue="1">
      <formula>OR($I37=" ")</formula>
    </cfRule>
  </conditionalFormatting>
  <conditionalFormatting sqref="R37:S40">
    <cfRule type="expression" dxfId="37" priority="40" stopIfTrue="1">
      <formula>OR(ISTEXT($M37),ISNUMBER($M37))</formula>
    </cfRule>
    <cfRule type="expression" dxfId="36" priority="41" stopIfTrue="1">
      <formula>OR($I37=" ")</formula>
    </cfRule>
  </conditionalFormatting>
  <conditionalFormatting sqref="L42:L44">
    <cfRule type="expression" dxfId="35" priority="39" stopIfTrue="1">
      <formula>OR(ISTEXT(#REF!),ISNUMBER(#REF!))</formula>
    </cfRule>
  </conditionalFormatting>
  <conditionalFormatting sqref="I43:I44">
    <cfRule type="expression" dxfId="34" priority="38" stopIfTrue="1">
      <formula>AND(ISTEXT(I43),OR(ISTEXT(#REF!),ISNUMBER(#REF!)))</formula>
    </cfRule>
  </conditionalFormatting>
  <conditionalFormatting sqref="O42:O44 AO42:AO44 AA42:AA44 AQ42:BS44 AG42:AG44 AI42:AI44 AC42:AC44 AE42:AE44 U42:U44 W42:W44 AK42:AK44 AM42:AM44 Y42:Y44">
    <cfRule type="expression" dxfId="33" priority="37" stopIfTrue="1">
      <formula>OR(ISTEXT($I$17),ISNUMBER($I$17))</formula>
    </cfRule>
  </conditionalFormatting>
  <conditionalFormatting sqref="O45 I45:J45 AC45 AQ45:BS45 AO45 AE45 U45 W45 AK45 AM45 Y45 AA45 AG45 AI45">
    <cfRule type="expression" dxfId="32" priority="36" stopIfTrue="1">
      <formula>OR(ISTEXT($I$17),ISNUMBER($I$17))</formula>
    </cfRule>
  </conditionalFormatting>
  <conditionalFormatting sqref="AQ43">
    <cfRule type="expression" dxfId="31" priority="35" stopIfTrue="1">
      <formula>OR(ISTEXT($I$47),ISNUMBER($I$47))</formula>
    </cfRule>
  </conditionalFormatting>
  <conditionalFormatting sqref="N42:N44">
    <cfRule type="expression" dxfId="30" priority="32" stopIfTrue="1">
      <formula>OR(ISTEXT(#REF!),ISNUMBER(#REF!))</formula>
    </cfRule>
    <cfRule type="expression" dxfId="29" priority="33" stopIfTrue="1">
      <formula>OR(#REF!=" ")</formula>
    </cfRule>
    <cfRule type="expression" priority="34" stopIfTrue="1">
      <formula>"""each"""</formula>
    </cfRule>
  </conditionalFormatting>
  <conditionalFormatting sqref="P42:Q45 T42:T45 V42:V45 X42:X45 Z42:Z45 AB42:AB45 AD42:AD45 AF42:AF45 AH42:AH45 AJ42:AJ45 AL42:AL45 AN42:AN45 AP42:AP45">
    <cfRule type="expression" dxfId="28" priority="29" stopIfTrue="1">
      <formula>AND(OR(ISTEXT($M42),ISNUMBER($M42)),P42="XXXXX")</formula>
    </cfRule>
    <cfRule type="expression" dxfId="27" priority="30" stopIfTrue="1">
      <formula>AND(NOT(ISBLANK($M42)),P42&lt;&gt;"XXXXX")</formula>
    </cfRule>
    <cfRule type="expression" dxfId="26" priority="31" stopIfTrue="1">
      <formula>OR($I42=" ")</formula>
    </cfRule>
  </conditionalFormatting>
  <conditionalFormatting sqref="R42:S45">
    <cfRule type="expression" dxfId="25" priority="27" stopIfTrue="1">
      <formula>OR(ISTEXT($M42),ISNUMBER($M42))</formula>
    </cfRule>
    <cfRule type="expression" dxfId="24" priority="28" stopIfTrue="1">
      <formula>OR($I42=" ")</formula>
    </cfRule>
  </conditionalFormatting>
  <conditionalFormatting sqref="L47:L49">
    <cfRule type="expression" dxfId="23" priority="26" stopIfTrue="1">
      <formula>OR(ISTEXT(#REF!),ISNUMBER(#REF!))</formula>
    </cfRule>
  </conditionalFormatting>
  <conditionalFormatting sqref="I48:I49">
    <cfRule type="expression" dxfId="22" priority="25" stopIfTrue="1">
      <formula>AND(ISTEXT(I48),OR(ISTEXT(#REF!),ISNUMBER(#REF!)))</formula>
    </cfRule>
  </conditionalFormatting>
  <conditionalFormatting sqref="O47:O49 AO47:AO49 AA47:AA49 AQ47:BS49 AG47:AG49 AI47:AI49 AC47:AC49 AE47:AE49 U47:U49 W47:W49 AK47:AK49 AM47:AM49 Y47:Y49">
    <cfRule type="expression" dxfId="21" priority="24" stopIfTrue="1">
      <formula>OR(ISTEXT($I$17),ISNUMBER($I$17))</formula>
    </cfRule>
  </conditionalFormatting>
  <conditionalFormatting sqref="O50 I50:J50 AC50 AQ50:BS50 AO50 AE50 U50 W50 AK50 AM50 Y50 AA50 AG50 AI50">
    <cfRule type="expression" dxfId="20" priority="23" stopIfTrue="1">
      <formula>OR(ISTEXT($I$17),ISNUMBER($I$17))</formula>
    </cfRule>
  </conditionalFormatting>
  <conditionalFormatting sqref="AQ48">
    <cfRule type="expression" dxfId="19" priority="22" stopIfTrue="1">
      <formula>OR(ISTEXT($I$47),ISNUMBER($I$47))</formula>
    </cfRule>
  </conditionalFormatting>
  <conditionalFormatting sqref="N47:N49">
    <cfRule type="expression" dxfId="18" priority="19" stopIfTrue="1">
      <formula>OR(ISTEXT(#REF!),ISNUMBER(#REF!))</formula>
    </cfRule>
    <cfRule type="expression" dxfId="17" priority="20" stopIfTrue="1">
      <formula>OR(#REF!=" ")</formula>
    </cfRule>
    <cfRule type="expression" priority="21" stopIfTrue="1">
      <formula>"""each"""</formula>
    </cfRule>
  </conditionalFormatting>
  <conditionalFormatting sqref="P47:Q50 T47:T50 V47:V50 X47:X50 Z47:Z50 AB47:AB50 AD47:AD50 AF47:AF50 AH47:AH50 AJ47:AJ50 AL47:AL50 AN47:AN50 AP47:AP50">
    <cfRule type="expression" dxfId="16" priority="16" stopIfTrue="1">
      <formula>AND(OR(ISTEXT($M47),ISNUMBER($M47)),P47="XXXXX")</formula>
    </cfRule>
    <cfRule type="expression" dxfId="15" priority="17" stopIfTrue="1">
      <formula>AND(NOT(ISBLANK($M47)),P47&lt;&gt;"XXXXX")</formula>
    </cfRule>
    <cfRule type="expression" dxfId="14" priority="18" stopIfTrue="1">
      <formula>OR($I47=" ")</formula>
    </cfRule>
  </conditionalFormatting>
  <conditionalFormatting sqref="R47:S50">
    <cfRule type="expression" dxfId="13" priority="14" stopIfTrue="1">
      <formula>OR(ISTEXT($M47),ISNUMBER($M47))</formula>
    </cfRule>
    <cfRule type="expression" dxfId="12" priority="15" stopIfTrue="1">
      <formula>OR($I47=" ")</formula>
    </cfRule>
  </conditionalFormatting>
  <conditionalFormatting sqref="L52:L54">
    <cfRule type="expression" dxfId="11" priority="13" stopIfTrue="1">
      <formula>OR(ISTEXT(#REF!),ISNUMBER(#REF!))</formula>
    </cfRule>
  </conditionalFormatting>
  <conditionalFormatting sqref="I53:I54">
    <cfRule type="expression" dxfId="10" priority="12" stopIfTrue="1">
      <formula>AND(ISTEXT(I53),OR(ISTEXT(#REF!),ISNUMBER(#REF!)))</formula>
    </cfRule>
  </conditionalFormatting>
  <conditionalFormatting sqref="O52:O54 AO52:AO54 AA52:AA54 AQ52:BS54 AG52:AG54 AI52:AI54 AC52:AC54 AE52:AE54 U52:U54 W52:W54 AK52:AK54 AM52:AM54 Y52:Y54">
    <cfRule type="expression" dxfId="9" priority="11" stopIfTrue="1">
      <formula>OR(ISTEXT($I$17),ISNUMBER($I$17))</formula>
    </cfRule>
  </conditionalFormatting>
  <conditionalFormatting sqref="O55 I55:J55 AC55 AQ55:BS55 AO55 AE55 U55 W55 AK55 AM55 Y55 AA55 AG55 AI55">
    <cfRule type="expression" dxfId="8" priority="10" stopIfTrue="1">
      <formula>OR(ISTEXT($I$17),ISNUMBER($I$17))</formula>
    </cfRule>
  </conditionalFormatting>
  <conditionalFormatting sqref="AQ53">
    <cfRule type="expression" dxfId="7" priority="9" stopIfTrue="1">
      <formula>OR(ISTEXT($I$47),ISNUMBER($I$47))</formula>
    </cfRule>
  </conditionalFormatting>
  <conditionalFormatting sqref="N52:N54">
    <cfRule type="expression" dxfId="6" priority="6" stopIfTrue="1">
      <formula>OR(ISTEXT(#REF!),ISNUMBER(#REF!))</formula>
    </cfRule>
    <cfRule type="expression" dxfId="5" priority="7" stopIfTrue="1">
      <formula>OR(#REF!=" ")</formula>
    </cfRule>
    <cfRule type="expression" priority="8" stopIfTrue="1">
      <formula>"""each"""</formula>
    </cfRule>
  </conditionalFormatting>
  <conditionalFormatting sqref="P52:Q55 T52:T55 V52:V55 X52:X55 Z52:Z55 AB52:AB55 AD52:AD55 AF52:AF55 AH52:AH55 AJ52:AJ55 AL52:AL55 AN52:AN55 AP52:AP55">
    <cfRule type="expression" dxfId="4" priority="3" stopIfTrue="1">
      <formula>AND(OR(ISTEXT($M52),ISNUMBER($M52)),P52="XXXXX")</formula>
    </cfRule>
    <cfRule type="expression" dxfId="3" priority="4" stopIfTrue="1">
      <formula>AND(NOT(ISBLANK($M52)),P52&lt;&gt;"XXXXX")</formula>
    </cfRule>
    <cfRule type="expression" dxfId="2" priority="5" stopIfTrue="1">
      <formula>OR($I52=" ")</formula>
    </cfRule>
  </conditionalFormatting>
  <conditionalFormatting sqref="R52:S55">
    <cfRule type="expression" dxfId="1" priority="1" stopIfTrue="1">
      <formula>OR(ISTEXT($M52),ISNUMBER($M52))</formula>
    </cfRule>
    <cfRule type="expression" dxfId="0" priority="2" stopIfTrue="1">
      <formula>OR($I52=" ")</formula>
    </cfRule>
  </conditionalFormatting>
  <printOptions horizontalCentered="1"/>
  <pageMargins left="0.23622047244094491" right="0.23622047244094491" top="0.98425196850393704" bottom="0.59055118110236227" header="0.19685039370078741" footer="0"/>
  <pageSetup paperSize="9" scale="65" firstPageNumber="7" fitToHeight="15" orientation="landscape" horizontalDpi="300" verticalDpi="300" r:id="rId3"/>
  <headerFooter alignWithMargins="0">
    <oddHeader xml:space="preserve">&amp;L&amp;"Angsana New,Regular"
&amp;R&amp;"Angsana New,Regular"
</oddHeader>
    <oddFooter>&amp;LRev.8N&amp;C&amp;"Times New Roman,Regular"&amp;12- Project 1-C&amp;P -&amp;R&amp;"Times New Roman,Regular"&amp;12filename : &amp;F</oddFooter>
  </headerFooter>
  <rowBreaks count="1" manualBreakCount="1">
    <brk id="71" min="8" max="4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_DDList</vt:lpstr>
      <vt:lpstr>_UOM</vt:lpstr>
      <vt:lpstr>Total Price</vt:lpstr>
      <vt:lpstr>isInterBid</vt:lpstr>
      <vt:lpstr>pGroup</vt:lpstr>
      <vt:lpstr>pMethod</vt:lpstr>
      <vt:lpstr>'Total Price'!Print_Area</vt:lpstr>
      <vt:lpstr>'Total Price'!Print_Titles</vt:lpstr>
      <vt:lpstr>UOM</vt:lpstr>
    </vt:vector>
  </TitlesOfParts>
  <Company>การไฟฟ้าฝ่ายผลิตแห่งประเทศไทย</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ธวัช สุมานะนันท์</dc:creator>
  <dc:description>R13 ลบบรรทัดเกี่ยวกับข้อความ Discount ต่อท้าย   เสาวลักษณ์   9/12/63
R17 ทำ Link ที่ชื่อ Bid โดยให้ auto link มาจากไฟล์ Price ที่ sheet information เสาวลักษณ์   28/5/62
R16 แก้ไข wording ท้ายตาราง (In case Bidder...) ตามบันทึก กบค-พส. ลว.30 มิ.ย. 59 by พรพิมล  25 ก.ค. 59
R15 แก้ไข Conditional Formatting ในช่องสรุปด้านล่าง
       แก้ไข Wording เป็น Summary of bid price
       ทำ Round ตัวเลขให้ Foreign Currency
       โดย ศรัญยู 17 พ.ค. 59
R14 แก้ไข Link Schedule 2 By ศรัญยู,พรพิมล
R13 ลบ VAT ใน Foreign Supply และ ใส่ round column AE65, AK65, AM65, AO65, เปลี่ยน Total Price เป็น Bid Price by พรพิมล 16-2-59
R12 เพิ่ม 8 แถวล่าง มี VAT
R11N 7/9/2558  Edit Link ใหม่ให้เลือกไฟล์ template ที่ไม่มีตัวเลข
R8N</dc:description>
  <cp:lastModifiedBy>Pongsagorn Somthong</cp:lastModifiedBy>
  <cp:lastPrinted>2025-01-02T03:14:55Z</cp:lastPrinted>
  <dcterms:created xsi:type="dcterms:W3CDTF">1998-12-15T02:30:57Z</dcterms:created>
  <dcterms:modified xsi:type="dcterms:W3CDTF">2025-01-03T06:24:07Z</dcterms:modified>
</cp:coreProperties>
</file>